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<sst xmlns="http://schemas.openxmlformats.org/spreadsheetml/2006/main" count="455" uniqueCount="215">
  <si>
    <t>乳山市富寓装饰工程有限公司破产清算债权表（修订版）</t>
  </si>
  <si>
    <t xml:space="preserve">                                             （截止日期：2016年12月25日）                             单位：元（人民币）</t>
  </si>
  <si>
    <t>编号</t>
  </si>
  <si>
    <t>债权人名称</t>
  </si>
  <si>
    <t>债权种类</t>
  </si>
  <si>
    <t>申报债权金额</t>
  </si>
  <si>
    <t>审查认定金额</t>
  </si>
  <si>
    <t>临时债权金额</t>
  </si>
  <si>
    <t>备注</t>
  </si>
  <si>
    <r>
      <t xml:space="preserve">认定金额
</t>
    </r>
    <r>
      <rPr>
        <b/>
        <sz val="9"/>
        <rFont val="Wingdings"/>
        <family val="0"/>
      </rPr>
      <t></t>
    </r>
    <r>
      <rPr>
        <b/>
        <sz val="9"/>
        <rFont val="宋体"/>
        <family val="0"/>
      </rPr>
      <t>=</t>
    </r>
    <r>
      <rPr>
        <b/>
        <sz val="9"/>
        <rFont val="Wingdings"/>
        <family val="0"/>
      </rPr>
      <t></t>
    </r>
    <r>
      <rPr>
        <b/>
        <sz val="9"/>
        <rFont val="宋体"/>
        <family val="0"/>
      </rPr>
      <t>+</t>
    </r>
    <r>
      <rPr>
        <b/>
        <sz val="9"/>
        <rFont val="Wingdings"/>
        <family val="0"/>
      </rPr>
      <t></t>
    </r>
  </si>
  <si>
    <r>
      <t xml:space="preserve">优先债权金额
</t>
    </r>
    <r>
      <rPr>
        <b/>
        <sz val="9"/>
        <rFont val="Wingdings"/>
        <family val="0"/>
      </rPr>
      <t></t>
    </r>
  </si>
  <si>
    <r>
      <t xml:space="preserve">普通债权金额
</t>
    </r>
    <r>
      <rPr>
        <b/>
        <sz val="9"/>
        <rFont val="Wingdings"/>
        <family val="0"/>
      </rPr>
      <t></t>
    </r>
  </si>
  <si>
    <t>一、职工债权</t>
  </si>
  <si>
    <t>赵福庆等122名职工</t>
  </si>
  <si>
    <t>职工债权</t>
  </si>
  <si>
    <t>详见职工债权表</t>
  </si>
  <si>
    <t>小计</t>
  </si>
  <si>
    <t>二、税款债权</t>
  </si>
  <si>
    <t>0001</t>
  </si>
  <si>
    <t>乳山市地方税务局</t>
  </si>
  <si>
    <t>税款债权</t>
  </si>
  <si>
    <t>已裁定确认</t>
  </si>
  <si>
    <t>三、抵押债权</t>
  </si>
  <si>
    <t>乳山市农村信用合作联社</t>
  </si>
  <si>
    <t>借款</t>
  </si>
  <si>
    <t>乳山恒通民间资本管理有限公司</t>
  </si>
  <si>
    <t>四、普通债权</t>
  </si>
  <si>
    <t>4001</t>
  </si>
  <si>
    <t>乳山天骄村镇银行股份有限公司</t>
  </si>
  <si>
    <t>4002</t>
  </si>
  <si>
    <t>姜宇（乳山市环宇扣板批发店）</t>
  </si>
  <si>
    <t>材料款</t>
  </si>
  <si>
    <t>4003</t>
  </si>
  <si>
    <t>孙淑艳（乳山市光大汽车服务中心）</t>
  </si>
  <si>
    <t>维修费</t>
  </si>
  <si>
    <t>4004</t>
  </si>
  <si>
    <t>于晓清（东方陶瓷经营部）</t>
  </si>
  <si>
    <t>证据不足</t>
  </si>
  <si>
    <t>4005</t>
  </si>
  <si>
    <t>隋克光</t>
  </si>
  <si>
    <t>工程款</t>
  </si>
  <si>
    <t>4006</t>
  </si>
  <si>
    <t>王艺雅（久业吊顶）</t>
  </si>
  <si>
    <t>4007</t>
  </si>
  <si>
    <t>刘京利</t>
  </si>
  <si>
    <t>4008</t>
  </si>
  <si>
    <t>威海瑛威装饰工程有限公司</t>
  </si>
  <si>
    <t>4009</t>
  </si>
  <si>
    <t>青岛立丰源工贸有限公司</t>
  </si>
  <si>
    <t>4010</t>
  </si>
  <si>
    <t>宋修书</t>
  </si>
  <si>
    <t>4011</t>
  </si>
  <si>
    <t>东仁家（乳山市陆羽茶庄）</t>
  </si>
  <si>
    <t>茶叶费</t>
  </si>
  <si>
    <t>4012</t>
  </si>
  <si>
    <t>耿先东</t>
  </si>
  <si>
    <t>借款、购车款</t>
  </si>
  <si>
    <t>4013</t>
  </si>
  <si>
    <t>马国宾</t>
  </si>
  <si>
    <t>4014</t>
  </si>
  <si>
    <t>宋翠卿</t>
  </si>
  <si>
    <t>4015</t>
  </si>
  <si>
    <t>王鹏</t>
  </si>
  <si>
    <t>4016</t>
  </si>
  <si>
    <t>时术仁</t>
  </si>
  <si>
    <t>4017</t>
  </si>
  <si>
    <t>杨占国</t>
  </si>
  <si>
    <t>4018</t>
  </si>
  <si>
    <t>刘庆玉（庆玉汽车电器维修部）</t>
  </si>
  <si>
    <t>4019</t>
  </si>
  <si>
    <t>宋光明</t>
  </si>
  <si>
    <t>4020</t>
  </si>
  <si>
    <t>乳山市人民政府房产管理所</t>
  </si>
  <si>
    <t>购鱼款及借款</t>
  </si>
  <si>
    <t>4021</t>
  </si>
  <si>
    <t>单丙奎</t>
  </si>
  <si>
    <t>借款及材料款</t>
  </si>
  <si>
    <t>4022</t>
  </si>
  <si>
    <t>威海振阳建筑工程配套安装有限公司</t>
  </si>
  <si>
    <t>4023</t>
  </si>
  <si>
    <t>陈介伦</t>
  </si>
  <si>
    <t>承揽费</t>
  </si>
  <si>
    <t>4024</t>
  </si>
  <si>
    <t>张连英</t>
  </si>
  <si>
    <t>4025</t>
  </si>
  <si>
    <t>朱国华</t>
  </si>
  <si>
    <t>4026</t>
  </si>
  <si>
    <t>单爱芝</t>
  </si>
  <si>
    <t>4027</t>
  </si>
  <si>
    <t>威海金蚂蚁家具建材有限公司</t>
  </si>
  <si>
    <t>4028</t>
  </si>
  <si>
    <t>王平</t>
  </si>
  <si>
    <t>4029</t>
  </si>
  <si>
    <t>贾永生（阳光配件）</t>
  </si>
  <si>
    <t>修理费</t>
  </si>
  <si>
    <t>4030</t>
  </si>
  <si>
    <t>毕岱可</t>
  </si>
  <si>
    <t>材料费</t>
  </si>
  <si>
    <t>4031</t>
  </si>
  <si>
    <t>宋翠华</t>
  </si>
  <si>
    <t>4032</t>
  </si>
  <si>
    <t>高霞</t>
  </si>
  <si>
    <t>4033</t>
  </si>
  <si>
    <t>徐德福</t>
  </si>
  <si>
    <t>乳山市岩磊石材厂</t>
  </si>
  <si>
    <t>刘玉军</t>
  </si>
  <si>
    <t>高淑君（乳山市朋兴粘合剂厂）</t>
  </si>
  <si>
    <t>任庆涛（烟台三站盛隆贸易商行）</t>
  </si>
  <si>
    <t>乳山市日晟机械制造有限公司</t>
  </si>
  <si>
    <t>马伟山</t>
  </si>
  <si>
    <t>刘永知（乳山东方红阳灯饰店）</t>
  </si>
  <si>
    <t>尹海明（乳山市阔缘居饭庄）</t>
  </si>
  <si>
    <t>餐费</t>
  </si>
  <si>
    <t>宋赛文</t>
  </si>
  <si>
    <t>乳山市财税培训中心</t>
  </si>
  <si>
    <t>宋光</t>
  </si>
  <si>
    <t>宋建军</t>
  </si>
  <si>
    <t>张林</t>
  </si>
  <si>
    <t>孙桂玲</t>
  </si>
  <si>
    <t>主体不适格</t>
  </si>
  <si>
    <t>李松</t>
  </si>
  <si>
    <t>闫吉江</t>
  </si>
  <si>
    <t>马新英（三利水暖）</t>
  </si>
  <si>
    <t>青岛于氏精工石业有限公司</t>
  </si>
  <si>
    <t>冷萍（乳山市盛昌家用电器经销部）</t>
  </si>
  <si>
    <t>闫仲福</t>
  </si>
  <si>
    <t>安装费</t>
  </si>
  <si>
    <t>文登进武木业毕光明</t>
  </si>
  <si>
    <t>威海佳沅服饰辅料有限公司</t>
  </si>
  <si>
    <t>王青（烟台芝罘区太盛装饰材料供应站）</t>
  </si>
  <si>
    <t>于大明</t>
  </si>
  <si>
    <t>赵奎玲（乳山长兴原装饰）</t>
  </si>
  <si>
    <t>赵岩山</t>
  </si>
  <si>
    <t>工钱</t>
  </si>
  <si>
    <t>孙洪军（宏鑫建材）</t>
  </si>
  <si>
    <t>利息不支持</t>
  </si>
  <si>
    <t>烟台市美新装饰建材有限公司</t>
  </si>
  <si>
    <t>乳山市广乳进口汽车修理厂</t>
  </si>
  <si>
    <t>证据不足，利息不支持</t>
  </si>
  <si>
    <t>史永为</t>
  </si>
  <si>
    <t>崔红朝</t>
  </si>
  <si>
    <t>宫明全</t>
  </si>
  <si>
    <t>卜俭波</t>
  </si>
  <si>
    <t>刘纬宽</t>
  </si>
  <si>
    <t>严勇</t>
  </si>
  <si>
    <t>乳山市鸿源电子科技有限公司</t>
  </si>
  <si>
    <t>货款</t>
  </si>
  <si>
    <t>张恩松</t>
  </si>
  <si>
    <t>乳山市顺兴汽车维修服务中心</t>
  </si>
  <si>
    <t>于丕涛</t>
  </si>
  <si>
    <t>常青（乳山市同和诚饭店）</t>
  </si>
  <si>
    <t>陆国建</t>
  </si>
  <si>
    <t>刘雪</t>
  </si>
  <si>
    <t>刘源</t>
  </si>
  <si>
    <t>刘福荣</t>
  </si>
  <si>
    <t>高苏强、宋爱凤、宋翠卿、刘源、刘雪、刘述广</t>
  </si>
  <si>
    <t>将来求偿权</t>
  </si>
  <si>
    <t>胡建波</t>
  </si>
  <si>
    <t>广告设计费</t>
  </si>
  <si>
    <t>刘同晓</t>
  </si>
  <si>
    <t>耿莲（江南卫浴店）</t>
  </si>
  <si>
    <t>孙晓丽（乳山市永兴装饰材料店）</t>
  </si>
  <si>
    <t>王守营</t>
  </si>
  <si>
    <t>肖运刚</t>
  </si>
  <si>
    <t>于尚锋</t>
  </si>
  <si>
    <t>烟台德润幕墙装饰材料有限公司</t>
  </si>
  <si>
    <t>王忠良</t>
  </si>
  <si>
    <t>王月琴</t>
  </si>
  <si>
    <t>张丽</t>
  </si>
  <si>
    <t>于明武</t>
  </si>
  <si>
    <t>证据不足，不予认定</t>
  </si>
  <si>
    <t>刘安娜</t>
  </si>
  <si>
    <t>暂不予以认定</t>
  </si>
  <si>
    <t>五、外包人员</t>
  </si>
  <si>
    <t>5001</t>
  </si>
  <si>
    <t>于震</t>
  </si>
  <si>
    <t>5002</t>
  </si>
  <si>
    <t>于红熙</t>
  </si>
  <si>
    <t>5003</t>
  </si>
  <si>
    <t>于培育</t>
  </si>
  <si>
    <t>5004</t>
  </si>
  <si>
    <t>崔常辉</t>
  </si>
  <si>
    <t>5005</t>
  </si>
  <si>
    <t>杜可广</t>
  </si>
  <si>
    <t>5006</t>
  </si>
  <si>
    <t>姜超刚</t>
  </si>
  <si>
    <t>材料和工程款</t>
  </si>
  <si>
    <t>5007</t>
  </si>
  <si>
    <t>王志东</t>
  </si>
  <si>
    <t>5008</t>
  </si>
  <si>
    <t>胡吉滨</t>
  </si>
  <si>
    <t>5009</t>
  </si>
  <si>
    <t>张烁玉</t>
  </si>
  <si>
    <t>5010</t>
  </si>
  <si>
    <t>姜永涛</t>
  </si>
  <si>
    <t>5011</t>
  </si>
  <si>
    <t>王庆全</t>
  </si>
  <si>
    <t>5012</t>
  </si>
  <si>
    <t>秦宪朋</t>
  </si>
  <si>
    <t>5013</t>
  </si>
  <si>
    <t>刘桂章</t>
  </si>
  <si>
    <t>5014</t>
  </si>
  <si>
    <t>任爱龙</t>
  </si>
  <si>
    <t>5015</t>
  </si>
  <si>
    <t>刘翠风</t>
  </si>
  <si>
    <t>5016</t>
  </si>
  <si>
    <t>张振平</t>
  </si>
  <si>
    <t>5017</t>
  </si>
  <si>
    <t>兰连锋</t>
  </si>
  <si>
    <t>5018</t>
  </si>
  <si>
    <t>胡玉俊</t>
  </si>
  <si>
    <t>5019</t>
  </si>
  <si>
    <t>赵福波</t>
  </si>
  <si>
    <t>合计</t>
  </si>
  <si>
    <t>说明：1、截止到2016年12月25日，管理人收到债权申报113家，申报债权14702169.12元。
      2、债权人、债务人对调整后的债权表记载有异议的，应自本债权表公告之日起十五日内以书面形式向管理人提出。逾期没有提出的，视为无异议，届时管理人将依据此债权表依法处理。
     3、对管理人复查结果仍有异议的债权人可以向乳山市人民法院提起诉讼。
     4、依据《企业破产法》第56条规定：在人民法院确定的债权申报期限内，债权人未申报债权的，可以在破产财产最后分配前补充申报；但是，此前已进行的分配，不再对其补充分配。为审查和确认补充申报债权的费用，由补充申报人承担。债权人未依照本法规定申报债权的，不得依照本法规定的程序行使权利。
                                                                                                                      乳山市富寓装饰工程有限公司破产管理人
                                                                                                                               二〇一六年十二月二十五日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</si>
</sst>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9"/>
      <name val="宋体"/>
      <family val="0"/>
    </font>
    <font>
      <b/>
      <sz val="16"/>
      <name val="宋体"/>
      <family val="0"/>
    </font>
    <font>
      <b/>
      <sz val="9"/>
      <name val="宋体"/>
      <family val="0"/>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b/>
      <sz val="11"/>
      <color indexed="8"/>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9"/>
      <name val="Wingdings"/>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style="thin"/>
      <bottom/>
    </border>
    <border>
      <left/>
      <right style="thin"/>
      <top style="thin"/>
      <bottom>
        <color indexed="63"/>
      </bottom>
    </border>
    <border>
      <left style="thin"/>
      <right style="thin"/>
      <top style="thin"/>
      <bottom>
        <color indexed="63"/>
      </bottom>
    </border>
    <border>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22" fillId="2" borderId="5" applyNumberFormat="0" applyAlignment="0" applyProtection="0"/>
    <xf numFmtId="0" fontId="15" fillId="2" borderId="1" applyNumberFormat="0" applyAlignment="0" applyProtection="0"/>
    <xf numFmtId="0" fontId="17"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19" fillId="0" borderId="7" applyNumberFormat="0" applyFill="0" applyAlignment="0" applyProtection="0"/>
    <xf numFmtId="0" fontId="13" fillId="0" borderId="8" applyNumberFormat="0" applyFill="0" applyAlignment="0" applyProtection="0"/>
    <xf numFmtId="0" fontId="23" fillId="9" borderId="0" applyNumberFormat="0" applyBorder="0" applyAlignment="0" applyProtection="0"/>
    <xf numFmtId="0" fontId="11"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5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xf>
    <xf numFmtId="0" fontId="1" fillId="0" borderId="9" xfId="0" applyFont="1" applyFill="1" applyBorder="1" applyAlignment="1">
      <alignment horizont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vertical="center"/>
    </xf>
    <xf numFmtId="0" fontId="4" fillId="0" borderId="9" xfId="0" applyFont="1" applyFill="1" applyBorder="1" applyAlignment="1">
      <alignment horizontal="left" vertical="center"/>
    </xf>
    <xf numFmtId="0" fontId="2" fillId="0" borderId="9" xfId="0" applyFont="1" applyFill="1" applyBorder="1" applyAlignment="1">
      <alignment horizontal="center" vertical="center"/>
    </xf>
    <xf numFmtId="0" fontId="4" fillId="0" borderId="9" xfId="0" applyFont="1" applyFill="1" applyBorder="1" applyAlignment="1">
      <alignment vertical="center"/>
    </xf>
    <xf numFmtId="0" fontId="2" fillId="0" borderId="9" xfId="0" applyFont="1" applyFill="1" applyBorder="1" applyAlignment="1">
      <alignment horizontal="left"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shrinkToFit="1"/>
    </xf>
    <xf numFmtId="0" fontId="0" fillId="0" borderId="0" xfId="0" applyFont="1" applyFill="1" applyBorder="1" applyAlignment="1">
      <alignment vertical="center"/>
    </xf>
    <xf numFmtId="0" fontId="1" fillId="0" borderId="0" xfId="0" applyFont="1" applyFill="1" applyBorder="1" applyAlignment="1">
      <alignment vertical="center"/>
    </xf>
    <xf numFmtId="0" fontId="4" fillId="0" borderId="11" xfId="0" applyFont="1" applyFill="1" applyBorder="1" applyAlignment="1">
      <alignment horizontal="center" vertical="center"/>
    </xf>
    <xf numFmtId="0" fontId="2" fillId="0" borderId="0" xfId="0" applyFont="1" applyFill="1" applyBorder="1" applyAlignment="1">
      <alignment vertical="center"/>
    </xf>
    <xf numFmtId="0" fontId="4" fillId="0" borderId="12" xfId="0" applyFont="1" applyFill="1" applyBorder="1" applyAlignment="1">
      <alignment horizontal="center" vertical="center"/>
    </xf>
    <xf numFmtId="0" fontId="2" fillId="0" borderId="9"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9" xfId="0" applyNumberFormat="1" applyFont="1" applyFill="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NumberFormat="1" applyFont="1" applyFill="1" applyBorder="1" applyAlignment="1">
      <alignment horizontal="left"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vertical="center"/>
    </xf>
    <xf numFmtId="0" fontId="2" fillId="0" borderId="13"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1"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5" xfId="0" applyFont="1" applyFill="1" applyBorder="1" applyAlignment="1">
      <alignment horizontal="left" vertical="center"/>
    </xf>
    <xf numFmtId="0" fontId="2" fillId="0" borderId="20" xfId="0" applyFont="1" applyFill="1" applyBorder="1" applyAlignment="1">
      <alignment horizontal="center" vertical="center"/>
    </xf>
    <xf numFmtId="0" fontId="4" fillId="0" borderId="13" xfId="0" applyFont="1" applyFill="1" applyBorder="1" applyAlignment="1">
      <alignment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6"/>
  <sheetViews>
    <sheetView tabSelected="1" zoomScaleSheetLayoutView="100" workbookViewId="0" topLeftCell="A1">
      <pane ySplit="5" topLeftCell="A150" activePane="bottomLeft" state="frozen"/>
      <selection pane="bottomLeft" activeCell="C176" sqref="C176"/>
    </sheetView>
  </sheetViews>
  <sheetFormatPr defaultColWidth="9.00390625" defaultRowHeight="14.25"/>
  <cols>
    <col min="1" max="1" width="5.125" style="3" customWidth="1"/>
    <col min="2" max="2" width="34.50390625" style="3" customWidth="1"/>
    <col min="3" max="3" width="10.875" style="4" customWidth="1"/>
    <col min="4" max="4" width="12.75390625" style="4" customWidth="1"/>
    <col min="5" max="5" width="13.125" style="4" customWidth="1"/>
    <col min="6" max="6" width="11.00390625" style="4" customWidth="1"/>
    <col min="7" max="7" width="12.50390625" style="4" customWidth="1"/>
    <col min="8" max="8" width="7.75390625" style="3" hidden="1" customWidth="1"/>
    <col min="9" max="9" width="19.25390625" style="3" customWidth="1"/>
    <col min="10" max="10" width="26.25390625" style="3" customWidth="1"/>
    <col min="11" max="11" width="9.00390625" style="3" customWidth="1"/>
    <col min="12" max="12" width="9.625" style="3" bestFit="1" customWidth="1"/>
    <col min="13" max="13" width="9.00390625" style="3" customWidth="1"/>
    <col min="14" max="14" width="9.625" style="3" bestFit="1" customWidth="1"/>
    <col min="15" max="16384" width="9.00390625" style="3" customWidth="1"/>
  </cols>
  <sheetData>
    <row r="1" spans="1:10" ht="39.75" customHeight="1">
      <c r="A1" s="5" t="s">
        <v>0</v>
      </c>
      <c r="B1" s="5"/>
      <c r="C1" s="5"/>
      <c r="D1" s="5"/>
      <c r="E1" s="5"/>
      <c r="F1" s="5"/>
      <c r="G1" s="5"/>
      <c r="H1" s="5"/>
      <c r="I1" s="5"/>
      <c r="J1" s="18"/>
    </row>
    <row r="2" spans="1:10" s="1" customFormat="1" ht="15.75" customHeight="1">
      <c r="A2" s="6" t="s">
        <v>1</v>
      </c>
      <c r="B2" s="6"/>
      <c r="C2" s="6"/>
      <c r="D2" s="6"/>
      <c r="E2" s="6"/>
      <c r="F2" s="6"/>
      <c r="G2" s="6"/>
      <c r="H2" s="6"/>
      <c r="I2" s="6"/>
      <c r="J2" s="19"/>
    </row>
    <row r="3" spans="1:10" s="2" customFormat="1" ht="18.75" customHeight="1">
      <c r="A3" s="7" t="s">
        <v>2</v>
      </c>
      <c r="B3" s="7" t="s">
        <v>3</v>
      </c>
      <c r="C3" s="7" t="s">
        <v>4</v>
      </c>
      <c r="D3" s="7" t="s">
        <v>5</v>
      </c>
      <c r="E3" s="7" t="s">
        <v>6</v>
      </c>
      <c r="F3" s="7"/>
      <c r="G3" s="7"/>
      <c r="H3" s="7" t="s">
        <v>7</v>
      </c>
      <c r="I3" s="20" t="s">
        <v>8</v>
      </c>
      <c r="J3" s="21"/>
    </row>
    <row r="4" spans="1:10" s="2" customFormat="1" ht="22.5" customHeight="1">
      <c r="A4" s="8"/>
      <c r="B4" s="8"/>
      <c r="C4" s="8"/>
      <c r="D4" s="8"/>
      <c r="E4" s="9" t="s">
        <v>9</v>
      </c>
      <c r="F4" s="9" t="s">
        <v>10</v>
      </c>
      <c r="G4" s="9" t="s">
        <v>11</v>
      </c>
      <c r="H4" s="8"/>
      <c r="I4" s="22"/>
      <c r="J4" s="21"/>
    </row>
    <row r="5" spans="1:10" s="2" customFormat="1" ht="18.75" customHeight="1">
      <c r="A5" s="10"/>
      <c r="B5" s="11" t="s">
        <v>12</v>
      </c>
      <c r="C5" s="8"/>
      <c r="D5" s="8"/>
      <c r="E5" s="8"/>
      <c r="F5" s="8"/>
      <c r="G5" s="8"/>
      <c r="H5" s="11"/>
      <c r="I5" s="11"/>
      <c r="J5" s="21"/>
    </row>
    <row r="6" spans="1:10" s="2" customFormat="1" ht="18.75" customHeight="1">
      <c r="A6" s="10"/>
      <c r="B6" s="10" t="s">
        <v>13</v>
      </c>
      <c r="C6" s="12" t="s">
        <v>14</v>
      </c>
      <c r="D6" s="12"/>
      <c r="E6" s="12">
        <v>5678432.32</v>
      </c>
      <c r="F6" s="12"/>
      <c r="G6" s="12"/>
      <c r="H6" s="10"/>
      <c r="I6" s="10" t="s">
        <v>15</v>
      </c>
      <c r="J6" s="21"/>
    </row>
    <row r="7" spans="1:10" s="2" customFormat="1" ht="18.75" customHeight="1">
      <c r="A7" s="10"/>
      <c r="B7" s="13" t="s">
        <v>16</v>
      </c>
      <c r="C7" s="12"/>
      <c r="D7" s="12"/>
      <c r="E7" s="8">
        <v>5678432.32</v>
      </c>
      <c r="F7" s="12"/>
      <c r="G7" s="12"/>
      <c r="H7" s="10"/>
      <c r="I7" s="10"/>
      <c r="J7" s="21"/>
    </row>
    <row r="8" spans="1:10" s="2" customFormat="1" ht="3.75" customHeight="1">
      <c r="A8" s="12"/>
      <c r="B8" s="12"/>
      <c r="C8" s="12"/>
      <c r="D8" s="12"/>
      <c r="E8" s="12"/>
      <c r="F8" s="12"/>
      <c r="G8" s="12"/>
      <c r="H8" s="12"/>
      <c r="I8" s="12"/>
      <c r="J8" s="21"/>
    </row>
    <row r="9" spans="1:10" s="2" customFormat="1" ht="18.75" customHeight="1">
      <c r="A9" s="10"/>
      <c r="B9" s="11" t="s">
        <v>17</v>
      </c>
      <c r="C9" s="8"/>
      <c r="D9" s="8"/>
      <c r="E9" s="8"/>
      <c r="F9" s="8"/>
      <c r="G9" s="8"/>
      <c r="H9" s="11"/>
      <c r="I9" s="11"/>
      <c r="J9" s="21"/>
    </row>
    <row r="10" spans="1:10" s="2" customFormat="1" ht="18.75" customHeight="1">
      <c r="A10" s="10"/>
      <c r="B10" s="14"/>
      <c r="C10" s="12"/>
      <c r="D10" s="12"/>
      <c r="E10" s="12"/>
      <c r="F10" s="12"/>
      <c r="G10" s="12"/>
      <c r="H10" s="10"/>
      <c r="I10" s="23"/>
      <c r="J10" s="21"/>
    </row>
    <row r="11" spans="1:10" s="2" customFormat="1" ht="18.75" customHeight="1">
      <c r="A11" s="15" t="s">
        <v>18</v>
      </c>
      <c r="B11" s="10" t="s">
        <v>19</v>
      </c>
      <c r="C11" s="12" t="s">
        <v>20</v>
      </c>
      <c r="D11" s="12">
        <v>2995596.44</v>
      </c>
      <c r="E11" s="12">
        <v>2995596.44</v>
      </c>
      <c r="F11" s="12">
        <v>2995596.44</v>
      </c>
      <c r="G11" s="12"/>
      <c r="H11" s="10"/>
      <c r="I11" s="23" t="s">
        <v>21</v>
      </c>
      <c r="J11" s="21"/>
    </row>
    <row r="12" spans="1:10" s="2" customFormat="1" ht="18.75" customHeight="1">
      <c r="A12" s="10"/>
      <c r="B12" s="13" t="s">
        <v>16</v>
      </c>
      <c r="C12" s="12"/>
      <c r="D12" s="8">
        <f aca="true" t="shared" si="0" ref="D12:F12">D10+D11</f>
        <v>2995596.44</v>
      </c>
      <c r="E12" s="8">
        <f t="shared" si="0"/>
        <v>2995596.44</v>
      </c>
      <c r="F12" s="8">
        <f t="shared" si="0"/>
        <v>2995596.44</v>
      </c>
      <c r="G12" s="12"/>
      <c r="H12" s="10"/>
      <c r="I12" s="23"/>
      <c r="J12" s="21"/>
    </row>
    <row r="13" spans="1:10" s="2" customFormat="1" ht="18.75" customHeight="1">
      <c r="A13" s="12"/>
      <c r="B13" s="12"/>
      <c r="C13" s="12"/>
      <c r="D13" s="12"/>
      <c r="E13" s="12"/>
      <c r="F13" s="12"/>
      <c r="G13" s="12"/>
      <c r="H13" s="12"/>
      <c r="I13" s="12"/>
      <c r="J13" s="24"/>
    </row>
    <row r="14" spans="1:10" s="2" customFormat="1" ht="18.75" customHeight="1">
      <c r="A14" s="10"/>
      <c r="B14" s="11" t="s">
        <v>22</v>
      </c>
      <c r="C14" s="8"/>
      <c r="D14" s="8"/>
      <c r="E14" s="8"/>
      <c r="F14" s="8"/>
      <c r="G14" s="8"/>
      <c r="H14" s="11"/>
      <c r="I14" s="11"/>
      <c r="J14" s="25"/>
    </row>
    <row r="15" spans="1:10" s="2" customFormat="1" ht="18.75" customHeight="1">
      <c r="A15" s="12">
        <v>1001</v>
      </c>
      <c r="B15" s="14" t="s">
        <v>23</v>
      </c>
      <c r="C15" s="12" t="s">
        <v>24</v>
      </c>
      <c r="D15" s="12">
        <v>224474.07</v>
      </c>
      <c r="E15" s="12">
        <v>200000</v>
      </c>
      <c r="F15" s="12">
        <v>200000</v>
      </c>
      <c r="G15" s="12"/>
      <c r="H15" s="10"/>
      <c r="I15" s="23" t="s">
        <v>21</v>
      </c>
      <c r="J15" s="21"/>
    </row>
    <row r="16" spans="1:10" s="2" customFormat="1" ht="18.75" customHeight="1">
      <c r="A16" s="12">
        <v>1002</v>
      </c>
      <c r="B16" s="14" t="s">
        <v>25</v>
      </c>
      <c r="C16" s="12" t="s">
        <v>24</v>
      </c>
      <c r="D16" s="12">
        <v>2255112</v>
      </c>
      <c r="E16" s="12">
        <v>1705164.92</v>
      </c>
      <c r="F16" s="12">
        <v>1046663</v>
      </c>
      <c r="G16" s="12">
        <f>E16-F16</f>
        <v>658501.9199999999</v>
      </c>
      <c r="I16" s="23" t="s">
        <v>21</v>
      </c>
      <c r="J16" s="21"/>
    </row>
    <row r="17" spans="1:10" s="2" customFormat="1" ht="18.75" customHeight="1">
      <c r="A17" s="12"/>
      <c r="B17" s="11" t="s">
        <v>16</v>
      </c>
      <c r="C17" s="12"/>
      <c r="D17" s="8">
        <f aca="true" t="shared" si="1" ref="D17:G17">D15+D16</f>
        <v>2479586.07</v>
      </c>
      <c r="E17" s="8">
        <f t="shared" si="1"/>
        <v>1905164.92</v>
      </c>
      <c r="F17" s="8">
        <f t="shared" si="1"/>
        <v>1246663</v>
      </c>
      <c r="G17" s="8">
        <f t="shared" si="1"/>
        <v>658501.9199999999</v>
      </c>
      <c r="H17" s="10"/>
      <c r="I17" s="10"/>
      <c r="J17" s="21"/>
    </row>
    <row r="18" spans="1:10" s="2" customFormat="1" ht="3" customHeight="1">
      <c r="A18" s="12"/>
      <c r="B18" s="12"/>
      <c r="C18" s="12"/>
      <c r="D18" s="12"/>
      <c r="E18" s="12"/>
      <c r="F18" s="12"/>
      <c r="G18" s="12"/>
      <c r="H18" s="12"/>
      <c r="I18" s="12"/>
      <c r="J18" s="21"/>
    </row>
    <row r="19" spans="1:10" s="2" customFormat="1" ht="18.75" customHeight="1">
      <c r="A19" s="10"/>
      <c r="B19" s="11" t="s">
        <v>26</v>
      </c>
      <c r="C19" s="8"/>
      <c r="D19" s="8"/>
      <c r="E19" s="8"/>
      <c r="F19" s="8"/>
      <c r="G19" s="8"/>
      <c r="H19" s="11"/>
      <c r="I19" s="11"/>
      <c r="J19" s="21"/>
    </row>
    <row r="20" spans="1:10" s="2" customFormat="1" ht="18.75" customHeight="1">
      <c r="A20" s="16" t="s">
        <v>27</v>
      </c>
      <c r="B20" s="14" t="s">
        <v>28</v>
      </c>
      <c r="C20" s="12" t="s">
        <v>24</v>
      </c>
      <c r="D20" s="12">
        <v>1500000</v>
      </c>
      <c r="E20" s="17">
        <v>1460419.36</v>
      </c>
      <c r="F20" s="12"/>
      <c r="G20" s="17">
        <v>1460419.36</v>
      </c>
      <c r="H20" s="12"/>
      <c r="I20" s="23" t="s">
        <v>21</v>
      </c>
      <c r="J20" s="21"/>
    </row>
    <row r="21" spans="1:10" s="2" customFormat="1" ht="18.75" customHeight="1">
      <c r="A21" s="16" t="s">
        <v>29</v>
      </c>
      <c r="B21" s="14" t="s">
        <v>30</v>
      </c>
      <c r="C21" s="12" t="s">
        <v>31</v>
      </c>
      <c r="D21" s="12">
        <v>6930</v>
      </c>
      <c r="E21" s="17">
        <v>6930</v>
      </c>
      <c r="F21" s="12"/>
      <c r="G21" s="17">
        <v>6930</v>
      </c>
      <c r="H21" s="12"/>
      <c r="I21" s="23" t="s">
        <v>21</v>
      </c>
      <c r="J21" s="21"/>
    </row>
    <row r="22" spans="1:10" s="2" customFormat="1" ht="18.75" customHeight="1">
      <c r="A22" s="16" t="s">
        <v>32</v>
      </c>
      <c r="B22" s="14" t="s">
        <v>33</v>
      </c>
      <c r="C22" s="12" t="s">
        <v>34</v>
      </c>
      <c r="D22" s="12">
        <v>5005</v>
      </c>
      <c r="E22" s="17">
        <v>5005</v>
      </c>
      <c r="F22" s="12"/>
      <c r="G22" s="17">
        <v>5005</v>
      </c>
      <c r="H22" s="12"/>
      <c r="I22" s="23" t="s">
        <v>21</v>
      </c>
      <c r="J22" s="21"/>
    </row>
    <row r="23" spans="1:10" s="2" customFormat="1" ht="18.75" customHeight="1">
      <c r="A23" s="16" t="s">
        <v>35</v>
      </c>
      <c r="B23" s="14" t="s">
        <v>36</v>
      </c>
      <c r="C23" s="12" t="s">
        <v>31</v>
      </c>
      <c r="D23" s="12">
        <v>4500</v>
      </c>
      <c r="E23" s="17">
        <v>2180</v>
      </c>
      <c r="F23" s="12"/>
      <c r="G23" s="17">
        <v>2180</v>
      </c>
      <c r="H23" s="12"/>
      <c r="I23" s="10" t="s">
        <v>37</v>
      </c>
      <c r="J23" s="21"/>
    </row>
    <row r="24" spans="1:10" s="2" customFormat="1" ht="18.75" customHeight="1">
      <c r="A24" s="16" t="s">
        <v>38</v>
      </c>
      <c r="B24" s="14" t="s">
        <v>39</v>
      </c>
      <c r="C24" s="12" t="s">
        <v>40</v>
      </c>
      <c r="D24" s="12">
        <v>30000</v>
      </c>
      <c r="E24" s="17">
        <v>24408</v>
      </c>
      <c r="F24" s="12"/>
      <c r="G24" s="17">
        <v>24408</v>
      </c>
      <c r="H24" s="12"/>
      <c r="I24" s="10" t="s">
        <v>37</v>
      </c>
      <c r="J24" s="21"/>
    </row>
    <row r="25" spans="1:10" s="2" customFormat="1" ht="18.75" customHeight="1">
      <c r="A25" s="16" t="s">
        <v>41</v>
      </c>
      <c r="B25" s="14" t="s">
        <v>42</v>
      </c>
      <c r="C25" s="12" t="s">
        <v>31</v>
      </c>
      <c r="D25" s="12">
        <v>15000</v>
      </c>
      <c r="E25" s="12">
        <v>15000</v>
      </c>
      <c r="F25" s="12"/>
      <c r="G25" s="12">
        <v>15000</v>
      </c>
      <c r="H25" s="12"/>
      <c r="I25" s="23" t="s">
        <v>21</v>
      </c>
      <c r="J25" s="21"/>
    </row>
    <row r="26" spans="1:10" s="2" customFormat="1" ht="18.75" customHeight="1">
      <c r="A26" s="16" t="s">
        <v>43</v>
      </c>
      <c r="B26" s="14" t="s">
        <v>44</v>
      </c>
      <c r="C26" s="12" t="s">
        <v>40</v>
      </c>
      <c r="D26" s="12">
        <v>15700</v>
      </c>
      <c r="E26" s="17">
        <v>15700</v>
      </c>
      <c r="F26" s="12"/>
      <c r="G26" s="17">
        <v>15700</v>
      </c>
      <c r="H26" s="12"/>
      <c r="I26" s="23" t="s">
        <v>21</v>
      </c>
      <c r="J26" s="21"/>
    </row>
    <row r="27" spans="1:10" ht="39.75" customHeight="1">
      <c r="A27" s="5" t="s">
        <v>0</v>
      </c>
      <c r="B27" s="5"/>
      <c r="C27" s="5"/>
      <c r="D27" s="5"/>
      <c r="E27" s="5"/>
      <c r="F27" s="5"/>
      <c r="G27" s="5"/>
      <c r="H27" s="5"/>
      <c r="I27" s="5"/>
      <c r="J27" s="18"/>
    </row>
    <row r="28" spans="1:10" s="1" customFormat="1" ht="15.75" customHeight="1">
      <c r="A28" s="6" t="s">
        <v>1</v>
      </c>
      <c r="B28" s="6"/>
      <c r="C28" s="6"/>
      <c r="D28" s="6"/>
      <c r="E28" s="6"/>
      <c r="F28" s="6"/>
      <c r="G28" s="6"/>
      <c r="H28" s="6"/>
      <c r="I28" s="6"/>
      <c r="J28" s="19"/>
    </row>
    <row r="29" spans="1:10" s="2" customFormat="1" ht="18.75" customHeight="1">
      <c r="A29" s="7" t="s">
        <v>2</v>
      </c>
      <c r="B29" s="7" t="s">
        <v>3</v>
      </c>
      <c r="C29" s="7" t="s">
        <v>4</v>
      </c>
      <c r="D29" s="7" t="s">
        <v>5</v>
      </c>
      <c r="E29" s="7" t="s">
        <v>6</v>
      </c>
      <c r="F29" s="7"/>
      <c r="G29" s="7"/>
      <c r="H29" s="7" t="s">
        <v>7</v>
      </c>
      <c r="I29" s="20" t="s">
        <v>8</v>
      </c>
      <c r="J29" s="21"/>
    </row>
    <row r="30" spans="1:10" s="2" customFormat="1" ht="22.5" customHeight="1">
      <c r="A30" s="8"/>
      <c r="B30" s="8"/>
      <c r="C30" s="8"/>
      <c r="D30" s="8"/>
      <c r="E30" s="9" t="s">
        <v>9</v>
      </c>
      <c r="F30" s="9" t="s">
        <v>10</v>
      </c>
      <c r="G30" s="9" t="s">
        <v>11</v>
      </c>
      <c r="H30" s="8"/>
      <c r="I30" s="22"/>
      <c r="J30" s="21"/>
    </row>
    <row r="31" spans="1:10" s="2" customFormat="1" ht="18.75" customHeight="1">
      <c r="A31" s="16" t="s">
        <v>45</v>
      </c>
      <c r="B31" s="14" t="s">
        <v>46</v>
      </c>
      <c r="C31" s="12" t="s">
        <v>40</v>
      </c>
      <c r="D31" s="12">
        <v>23327.79</v>
      </c>
      <c r="E31" s="17">
        <v>15055.87</v>
      </c>
      <c r="F31" s="12"/>
      <c r="G31" s="17">
        <v>15055.87</v>
      </c>
      <c r="H31" s="12"/>
      <c r="I31" s="10" t="s">
        <v>37</v>
      </c>
      <c r="J31" s="21"/>
    </row>
    <row r="32" spans="1:10" s="2" customFormat="1" ht="18.75" customHeight="1">
      <c r="A32" s="16" t="s">
        <v>47</v>
      </c>
      <c r="B32" s="14" t="s">
        <v>48</v>
      </c>
      <c r="C32" s="12" t="s">
        <v>31</v>
      </c>
      <c r="D32" s="12">
        <v>4476</v>
      </c>
      <c r="E32" s="17">
        <v>4476</v>
      </c>
      <c r="F32" s="12"/>
      <c r="G32" s="17">
        <v>4476</v>
      </c>
      <c r="H32" s="12"/>
      <c r="I32" s="23" t="s">
        <v>21</v>
      </c>
      <c r="J32" s="21"/>
    </row>
    <row r="33" spans="1:10" s="2" customFormat="1" ht="18.75" customHeight="1">
      <c r="A33" s="16" t="s">
        <v>49</v>
      </c>
      <c r="B33" s="14" t="s">
        <v>50</v>
      </c>
      <c r="C33" s="12" t="s">
        <v>31</v>
      </c>
      <c r="D33" s="12">
        <v>32000</v>
      </c>
      <c r="E33" s="17">
        <v>32000</v>
      </c>
      <c r="F33" s="12"/>
      <c r="G33" s="17">
        <v>32000</v>
      </c>
      <c r="H33" s="12"/>
      <c r="I33" s="23" t="s">
        <v>21</v>
      </c>
      <c r="J33" s="21"/>
    </row>
    <row r="34" spans="1:10" s="2" customFormat="1" ht="18.75" customHeight="1">
      <c r="A34" s="16" t="s">
        <v>51</v>
      </c>
      <c r="B34" s="14" t="s">
        <v>52</v>
      </c>
      <c r="C34" s="12" t="s">
        <v>53</v>
      </c>
      <c r="D34" s="12">
        <v>20000</v>
      </c>
      <c r="E34" s="17">
        <v>17936</v>
      </c>
      <c r="F34" s="12"/>
      <c r="G34" s="17">
        <v>17936</v>
      </c>
      <c r="H34" s="12"/>
      <c r="I34" s="10" t="s">
        <v>37</v>
      </c>
      <c r="J34" s="21"/>
    </row>
    <row r="35" spans="1:10" s="2" customFormat="1" ht="18.75" customHeight="1">
      <c r="A35" s="16" t="s">
        <v>54</v>
      </c>
      <c r="B35" s="14" t="s">
        <v>55</v>
      </c>
      <c r="C35" s="12" t="s">
        <v>56</v>
      </c>
      <c r="D35" s="12">
        <v>74000</v>
      </c>
      <c r="E35" s="17">
        <v>34228.17</v>
      </c>
      <c r="F35" s="12"/>
      <c r="G35" s="17">
        <v>34228.17</v>
      </c>
      <c r="H35" s="12"/>
      <c r="I35" s="10"/>
      <c r="J35" s="21"/>
    </row>
    <row r="36" spans="1:10" s="2" customFormat="1" ht="18.75" customHeight="1">
      <c r="A36" s="16" t="s">
        <v>57</v>
      </c>
      <c r="B36" s="14" t="s">
        <v>58</v>
      </c>
      <c r="C36" s="12" t="s">
        <v>40</v>
      </c>
      <c r="D36" s="12">
        <v>40000</v>
      </c>
      <c r="E36" s="17">
        <v>40000</v>
      </c>
      <c r="F36" s="12"/>
      <c r="G36" s="17">
        <v>40000</v>
      </c>
      <c r="H36" s="12"/>
      <c r="I36" s="23" t="s">
        <v>21</v>
      </c>
      <c r="J36" s="21"/>
    </row>
    <row r="37" spans="1:10" s="2" customFormat="1" ht="18.75" customHeight="1">
      <c r="A37" s="16" t="s">
        <v>59</v>
      </c>
      <c r="B37" s="14" t="s">
        <v>60</v>
      </c>
      <c r="C37" s="12" t="s">
        <v>24</v>
      </c>
      <c r="D37" s="12">
        <v>20000</v>
      </c>
      <c r="E37" s="17">
        <v>20000</v>
      </c>
      <c r="F37" s="12"/>
      <c r="G37" s="17">
        <v>20000</v>
      </c>
      <c r="H37" s="12"/>
      <c r="I37" s="23"/>
      <c r="J37" s="21"/>
    </row>
    <row r="38" spans="1:10" s="2" customFormat="1" ht="18.75" customHeight="1">
      <c r="A38" s="16" t="s">
        <v>61</v>
      </c>
      <c r="B38" s="14" t="s">
        <v>62</v>
      </c>
      <c r="C38" s="12" t="s">
        <v>24</v>
      </c>
      <c r="D38" s="12">
        <v>95000</v>
      </c>
      <c r="E38" s="17">
        <v>95000</v>
      </c>
      <c r="F38" s="12"/>
      <c r="G38" s="17">
        <v>95000</v>
      </c>
      <c r="H38" s="12"/>
      <c r="I38" s="23"/>
      <c r="J38" s="21"/>
    </row>
    <row r="39" spans="1:10" s="2" customFormat="1" ht="18.75" customHeight="1">
      <c r="A39" s="16" t="s">
        <v>63</v>
      </c>
      <c r="B39" s="14" t="s">
        <v>64</v>
      </c>
      <c r="C39" s="12" t="s">
        <v>31</v>
      </c>
      <c r="D39" s="12">
        <v>23736</v>
      </c>
      <c r="E39" s="17">
        <v>23736</v>
      </c>
      <c r="F39" s="12"/>
      <c r="G39" s="17">
        <v>23736</v>
      </c>
      <c r="H39" s="12"/>
      <c r="I39" s="23" t="s">
        <v>21</v>
      </c>
      <c r="J39" s="21"/>
    </row>
    <row r="40" spans="1:10" s="2" customFormat="1" ht="18.75" customHeight="1">
      <c r="A40" s="16" t="s">
        <v>65</v>
      </c>
      <c r="B40" s="14" t="s">
        <v>66</v>
      </c>
      <c r="C40" s="12" t="s">
        <v>31</v>
      </c>
      <c r="D40" s="12">
        <v>52278</v>
      </c>
      <c r="E40" s="17">
        <v>14268.52</v>
      </c>
      <c r="F40" s="12"/>
      <c r="G40" s="17">
        <v>14268.52</v>
      </c>
      <c r="H40" s="12"/>
      <c r="I40" s="10" t="s">
        <v>37</v>
      </c>
      <c r="J40" s="21"/>
    </row>
    <row r="41" spans="1:10" s="2" customFormat="1" ht="18.75" customHeight="1">
      <c r="A41" s="16" t="s">
        <v>67</v>
      </c>
      <c r="B41" s="14" t="s">
        <v>68</v>
      </c>
      <c r="C41" s="12" t="s">
        <v>34</v>
      </c>
      <c r="D41" s="12">
        <v>3785</v>
      </c>
      <c r="E41" s="17">
        <v>3785</v>
      </c>
      <c r="F41" s="12"/>
      <c r="G41" s="17">
        <v>3785</v>
      </c>
      <c r="H41" s="12"/>
      <c r="I41" s="23" t="s">
        <v>21</v>
      </c>
      <c r="J41" s="21"/>
    </row>
    <row r="42" spans="1:10" s="2" customFormat="1" ht="18.75" customHeight="1">
      <c r="A42" s="16" t="s">
        <v>69</v>
      </c>
      <c r="B42" s="14" t="s">
        <v>70</v>
      </c>
      <c r="C42" s="12" t="s">
        <v>31</v>
      </c>
      <c r="D42" s="12">
        <v>6637.8</v>
      </c>
      <c r="E42" s="17">
        <v>6637.8</v>
      </c>
      <c r="F42" s="12"/>
      <c r="G42" s="17">
        <v>6637.8</v>
      </c>
      <c r="H42" s="12"/>
      <c r="I42" s="23" t="s">
        <v>21</v>
      </c>
      <c r="J42" s="21"/>
    </row>
    <row r="43" spans="1:10" s="2" customFormat="1" ht="18.75" customHeight="1">
      <c r="A43" s="16" t="s">
        <v>71</v>
      </c>
      <c r="B43" s="14" t="s">
        <v>72</v>
      </c>
      <c r="C43" s="12" t="s">
        <v>73</v>
      </c>
      <c r="D43" s="12">
        <v>49000</v>
      </c>
      <c r="E43" s="17">
        <v>44000</v>
      </c>
      <c r="F43" s="12"/>
      <c r="G43" s="17">
        <v>44000</v>
      </c>
      <c r="H43" s="12"/>
      <c r="I43" s="23"/>
      <c r="J43" s="21"/>
    </row>
    <row r="44" spans="1:10" s="2" customFormat="1" ht="18.75" customHeight="1">
      <c r="A44" s="16" t="s">
        <v>74</v>
      </c>
      <c r="B44" s="14" t="s">
        <v>75</v>
      </c>
      <c r="C44" s="12" t="s">
        <v>76</v>
      </c>
      <c r="D44" s="12">
        <v>655000</v>
      </c>
      <c r="E44" s="17">
        <v>375000</v>
      </c>
      <c r="F44" s="12"/>
      <c r="G44" s="17">
        <v>375000</v>
      </c>
      <c r="H44" s="12"/>
      <c r="I44" s="10"/>
      <c r="J44" s="21"/>
    </row>
    <row r="45" spans="1:10" s="2" customFormat="1" ht="18.75" customHeight="1">
      <c r="A45" s="16" t="s">
        <v>77</v>
      </c>
      <c r="B45" s="14" t="s">
        <v>78</v>
      </c>
      <c r="C45" s="12" t="s">
        <v>31</v>
      </c>
      <c r="D45" s="12">
        <v>4890</v>
      </c>
      <c r="E45" s="17">
        <v>4890</v>
      </c>
      <c r="F45" s="12"/>
      <c r="G45" s="17">
        <v>4890</v>
      </c>
      <c r="H45" s="12"/>
      <c r="I45" s="23" t="s">
        <v>21</v>
      </c>
      <c r="J45" s="21"/>
    </row>
    <row r="46" spans="1:10" s="2" customFormat="1" ht="18.75" customHeight="1">
      <c r="A46" s="16" t="s">
        <v>79</v>
      </c>
      <c r="B46" s="14" t="s">
        <v>80</v>
      </c>
      <c r="C46" s="12" t="s">
        <v>81</v>
      </c>
      <c r="D46" s="12">
        <v>44475</v>
      </c>
      <c r="E46" s="17">
        <v>44475</v>
      </c>
      <c r="F46" s="12"/>
      <c r="G46" s="17">
        <v>44475</v>
      </c>
      <c r="H46" s="12"/>
      <c r="I46" s="23" t="s">
        <v>21</v>
      </c>
      <c r="J46" s="21"/>
    </row>
    <row r="47" spans="1:10" s="2" customFormat="1" ht="18.75" customHeight="1">
      <c r="A47" s="16" t="s">
        <v>82</v>
      </c>
      <c r="B47" s="14" t="s">
        <v>83</v>
      </c>
      <c r="C47" s="12" t="s">
        <v>31</v>
      </c>
      <c r="D47" s="12">
        <v>20599</v>
      </c>
      <c r="E47" s="17">
        <v>20590</v>
      </c>
      <c r="F47" s="12"/>
      <c r="G47" s="17">
        <v>20590</v>
      </c>
      <c r="H47" s="12"/>
      <c r="I47" s="23" t="s">
        <v>21</v>
      </c>
      <c r="J47" s="21"/>
    </row>
    <row r="48" spans="1:10" s="2" customFormat="1" ht="18.75" customHeight="1">
      <c r="A48" s="16" t="s">
        <v>84</v>
      </c>
      <c r="B48" s="14" t="s">
        <v>85</v>
      </c>
      <c r="C48" s="12" t="s">
        <v>24</v>
      </c>
      <c r="D48" s="12">
        <v>7000</v>
      </c>
      <c r="E48" s="17">
        <v>7000</v>
      </c>
      <c r="F48" s="12"/>
      <c r="G48" s="17">
        <v>7000</v>
      </c>
      <c r="H48" s="12"/>
      <c r="I48" s="23" t="s">
        <v>21</v>
      </c>
      <c r="J48" s="21"/>
    </row>
    <row r="49" spans="1:10" s="2" customFormat="1" ht="18.75" customHeight="1">
      <c r="A49" s="16" t="s">
        <v>86</v>
      </c>
      <c r="B49" s="14" t="s">
        <v>87</v>
      </c>
      <c r="C49" s="12" t="s">
        <v>24</v>
      </c>
      <c r="D49" s="12">
        <v>100000</v>
      </c>
      <c r="E49" s="17">
        <v>100000</v>
      </c>
      <c r="F49" s="12"/>
      <c r="G49" s="17">
        <v>100000</v>
      </c>
      <c r="H49" s="12"/>
      <c r="I49" s="23" t="s">
        <v>21</v>
      </c>
      <c r="J49" s="21"/>
    </row>
    <row r="50" spans="1:10" s="2" customFormat="1" ht="18.75" customHeight="1">
      <c r="A50" s="16" t="s">
        <v>88</v>
      </c>
      <c r="B50" s="14" t="s">
        <v>89</v>
      </c>
      <c r="C50" s="12" t="s">
        <v>31</v>
      </c>
      <c r="D50" s="12">
        <v>60000</v>
      </c>
      <c r="E50" s="17">
        <v>60000</v>
      </c>
      <c r="F50" s="12"/>
      <c r="G50" s="17">
        <v>60000</v>
      </c>
      <c r="H50" s="12"/>
      <c r="I50" s="23" t="s">
        <v>21</v>
      </c>
      <c r="J50" s="21"/>
    </row>
    <row r="51" spans="1:10" s="2" customFormat="1" ht="18.75" customHeight="1">
      <c r="A51" s="16" t="s">
        <v>90</v>
      </c>
      <c r="B51" s="14" t="s">
        <v>91</v>
      </c>
      <c r="C51" s="12" t="s">
        <v>31</v>
      </c>
      <c r="D51" s="12">
        <v>4000</v>
      </c>
      <c r="E51" s="17">
        <v>4000</v>
      </c>
      <c r="F51" s="12"/>
      <c r="G51" s="17">
        <v>4000</v>
      </c>
      <c r="H51" s="12"/>
      <c r="I51" s="23" t="s">
        <v>21</v>
      </c>
      <c r="J51" s="21"/>
    </row>
    <row r="52" spans="1:10" ht="39.75" customHeight="1">
      <c r="A52" s="5" t="s">
        <v>0</v>
      </c>
      <c r="B52" s="5"/>
      <c r="C52" s="5"/>
      <c r="D52" s="5"/>
      <c r="E52" s="5"/>
      <c r="F52" s="5"/>
      <c r="G52" s="5"/>
      <c r="H52" s="5"/>
      <c r="I52" s="5"/>
      <c r="J52" s="18"/>
    </row>
    <row r="53" spans="1:10" s="1" customFormat="1" ht="15.75" customHeight="1">
      <c r="A53" s="6" t="s">
        <v>1</v>
      </c>
      <c r="B53" s="6"/>
      <c r="C53" s="6"/>
      <c r="D53" s="6"/>
      <c r="E53" s="6"/>
      <c r="F53" s="6"/>
      <c r="G53" s="6"/>
      <c r="H53" s="6"/>
      <c r="I53" s="6"/>
      <c r="J53" s="19"/>
    </row>
    <row r="54" spans="1:10" s="2" customFormat="1" ht="18.75" customHeight="1">
      <c r="A54" s="7" t="s">
        <v>2</v>
      </c>
      <c r="B54" s="7" t="s">
        <v>3</v>
      </c>
      <c r="C54" s="7" t="s">
        <v>4</v>
      </c>
      <c r="D54" s="7" t="s">
        <v>5</v>
      </c>
      <c r="E54" s="7" t="s">
        <v>6</v>
      </c>
      <c r="F54" s="7"/>
      <c r="G54" s="7"/>
      <c r="H54" s="7" t="s">
        <v>7</v>
      </c>
      <c r="I54" s="20" t="s">
        <v>8</v>
      </c>
      <c r="J54" s="21"/>
    </row>
    <row r="55" spans="1:10" s="2" customFormat="1" ht="22.5" customHeight="1">
      <c r="A55" s="8"/>
      <c r="B55" s="8"/>
      <c r="C55" s="8"/>
      <c r="D55" s="8"/>
      <c r="E55" s="9" t="s">
        <v>9</v>
      </c>
      <c r="F55" s="9" t="s">
        <v>10</v>
      </c>
      <c r="G55" s="9" t="s">
        <v>11</v>
      </c>
      <c r="H55" s="8"/>
      <c r="I55" s="22"/>
      <c r="J55" s="21"/>
    </row>
    <row r="56" spans="1:10" s="2" customFormat="1" ht="18.75" customHeight="1">
      <c r="A56" s="16" t="s">
        <v>92</v>
      </c>
      <c r="B56" s="14" t="s">
        <v>93</v>
      </c>
      <c r="C56" s="12" t="s">
        <v>94</v>
      </c>
      <c r="D56" s="12">
        <v>42189</v>
      </c>
      <c r="E56" s="17">
        <v>42189</v>
      </c>
      <c r="F56" s="12"/>
      <c r="G56" s="17">
        <v>42189</v>
      </c>
      <c r="H56" s="12"/>
      <c r="I56" s="23" t="s">
        <v>21</v>
      </c>
      <c r="J56" s="21"/>
    </row>
    <row r="57" spans="1:10" s="2" customFormat="1" ht="18.75" customHeight="1">
      <c r="A57" s="16" t="s">
        <v>95</v>
      </c>
      <c r="B57" s="14" t="s">
        <v>96</v>
      </c>
      <c r="C57" s="12" t="s">
        <v>97</v>
      </c>
      <c r="D57" s="12">
        <v>1383</v>
      </c>
      <c r="E57" s="17">
        <v>1345</v>
      </c>
      <c r="F57" s="12"/>
      <c r="G57" s="17">
        <v>1345</v>
      </c>
      <c r="H57" s="12"/>
      <c r="I57" s="23" t="s">
        <v>21</v>
      </c>
      <c r="J57" s="21"/>
    </row>
    <row r="58" spans="1:10" s="2" customFormat="1" ht="18.75" customHeight="1">
      <c r="A58" s="16" t="s">
        <v>98</v>
      </c>
      <c r="B58" s="14" t="s">
        <v>99</v>
      </c>
      <c r="C58" s="12" t="s">
        <v>24</v>
      </c>
      <c r="D58" s="12">
        <v>20000</v>
      </c>
      <c r="E58" s="17">
        <v>20000</v>
      </c>
      <c r="F58" s="12"/>
      <c r="G58" s="17">
        <v>20000</v>
      </c>
      <c r="H58" s="12"/>
      <c r="I58" s="23"/>
      <c r="J58" s="21"/>
    </row>
    <row r="59" spans="1:10" s="2" customFormat="1" ht="18.75" customHeight="1">
      <c r="A59" s="16" t="s">
        <v>100</v>
      </c>
      <c r="B59" s="14" t="s">
        <v>101</v>
      </c>
      <c r="C59" s="12" t="s">
        <v>31</v>
      </c>
      <c r="D59" s="12">
        <v>7130</v>
      </c>
      <c r="E59" s="17">
        <v>7130</v>
      </c>
      <c r="F59" s="12"/>
      <c r="G59" s="17">
        <v>7130</v>
      </c>
      <c r="H59" s="12"/>
      <c r="I59" s="23" t="s">
        <v>21</v>
      </c>
      <c r="J59" s="21"/>
    </row>
    <row r="60" spans="1:10" s="2" customFormat="1" ht="18.75" customHeight="1">
      <c r="A60" s="16" t="s">
        <v>102</v>
      </c>
      <c r="B60" s="14" t="s">
        <v>103</v>
      </c>
      <c r="C60" s="12" t="s">
        <v>31</v>
      </c>
      <c r="D60" s="12">
        <v>6670</v>
      </c>
      <c r="E60" s="17">
        <v>6670</v>
      </c>
      <c r="F60" s="12"/>
      <c r="G60" s="17">
        <v>6670</v>
      </c>
      <c r="H60" s="12"/>
      <c r="I60" s="23" t="s">
        <v>21</v>
      </c>
      <c r="J60" s="21"/>
    </row>
    <row r="61" spans="1:10" s="2" customFormat="1" ht="18.75" customHeight="1">
      <c r="A61" s="12">
        <v>4034</v>
      </c>
      <c r="B61" s="14" t="s">
        <v>104</v>
      </c>
      <c r="C61" s="12" t="s">
        <v>31</v>
      </c>
      <c r="D61" s="12">
        <v>29696</v>
      </c>
      <c r="E61" s="17">
        <v>23611.4</v>
      </c>
      <c r="F61" s="12"/>
      <c r="G61" s="17">
        <v>23611.4</v>
      </c>
      <c r="H61" s="12"/>
      <c r="I61" s="10"/>
      <c r="J61" s="21"/>
    </row>
    <row r="62" spans="1:10" s="2" customFormat="1" ht="18.75" customHeight="1">
      <c r="A62" s="12">
        <v>4035</v>
      </c>
      <c r="B62" s="14" t="s">
        <v>105</v>
      </c>
      <c r="C62" s="12" t="s">
        <v>31</v>
      </c>
      <c r="D62" s="12">
        <v>63000</v>
      </c>
      <c r="E62" s="17">
        <v>63000</v>
      </c>
      <c r="F62" s="12"/>
      <c r="G62" s="17">
        <v>63000</v>
      </c>
      <c r="H62" s="12"/>
      <c r="I62" s="23" t="s">
        <v>21</v>
      </c>
      <c r="J62" s="21"/>
    </row>
    <row r="63" spans="1:10" s="2" customFormat="1" ht="18.75" customHeight="1">
      <c r="A63" s="12">
        <v>4036</v>
      </c>
      <c r="B63" s="14" t="s">
        <v>106</v>
      </c>
      <c r="C63" s="12" t="s">
        <v>31</v>
      </c>
      <c r="D63" s="12">
        <v>3635</v>
      </c>
      <c r="E63" s="17">
        <v>3635</v>
      </c>
      <c r="F63" s="12"/>
      <c r="G63" s="17">
        <v>3635</v>
      </c>
      <c r="H63" s="12"/>
      <c r="I63" s="23" t="s">
        <v>21</v>
      </c>
      <c r="J63" s="21"/>
    </row>
    <row r="64" spans="1:10" s="2" customFormat="1" ht="18.75" customHeight="1">
      <c r="A64" s="12">
        <v>4037</v>
      </c>
      <c r="B64" s="14" t="s">
        <v>107</v>
      </c>
      <c r="C64" s="12" t="s">
        <v>31</v>
      </c>
      <c r="D64" s="12">
        <v>103641.2</v>
      </c>
      <c r="E64" s="17">
        <v>103641.2</v>
      </c>
      <c r="F64" s="12"/>
      <c r="G64" s="17">
        <v>103641.2</v>
      </c>
      <c r="H64" s="12"/>
      <c r="I64" s="23" t="s">
        <v>21</v>
      </c>
      <c r="J64" s="21"/>
    </row>
    <row r="65" spans="1:10" s="2" customFormat="1" ht="18.75" customHeight="1">
      <c r="A65" s="12">
        <v>4038</v>
      </c>
      <c r="B65" s="14" t="s">
        <v>108</v>
      </c>
      <c r="C65" s="12" t="s">
        <v>24</v>
      </c>
      <c r="D65" s="12">
        <v>30000</v>
      </c>
      <c r="E65" s="17">
        <v>30000</v>
      </c>
      <c r="F65" s="12"/>
      <c r="G65" s="17">
        <v>30000</v>
      </c>
      <c r="H65" s="12"/>
      <c r="I65" s="23" t="s">
        <v>21</v>
      </c>
      <c r="J65" s="21"/>
    </row>
    <row r="66" spans="1:10" s="2" customFormat="1" ht="18.75" customHeight="1">
      <c r="A66" s="12">
        <v>4039</v>
      </c>
      <c r="B66" s="14" t="s">
        <v>109</v>
      </c>
      <c r="C66" s="12" t="s">
        <v>40</v>
      </c>
      <c r="D66" s="12">
        <v>2800</v>
      </c>
      <c r="E66" s="17">
        <v>2652.83</v>
      </c>
      <c r="F66" s="12"/>
      <c r="G66" s="17">
        <v>2652.83</v>
      </c>
      <c r="H66" s="12"/>
      <c r="I66" s="23" t="s">
        <v>21</v>
      </c>
      <c r="J66" s="21"/>
    </row>
    <row r="67" spans="1:10" s="2" customFormat="1" ht="18.75" customHeight="1">
      <c r="A67" s="12">
        <v>4040</v>
      </c>
      <c r="B67" s="14" t="s">
        <v>110</v>
      </c>
      <c r="C67" s="12" t="s">
        <v>31</v>
      </c>
      <c r="D67" s="12">
        <v>19275</v>
      </c>
      <c r="E67" s="17">
        <v>17275</v>
      </c>
      <c r="F67" s="12"/>
      <c r="G67" s="17">
        <v>17275</v>
      </c>
      <c r="H67" s="12"/>
      <c r="I67" s="23" t="s">
        <v>21</v>
      </c>
      <c r="J67" s="21"/>
    </row>
    <row r="68" spans="1:10" s="2" customFormat="1" ht="18.75" customHeight="1">
      <c r="A68" s="12">
        <v>4041</v>
      </c>
      <c r="B68" s="14" t="s">
        <v>111</v>
      </c>
      <c r="C68" s="12" t="s">
        <v>112</v>
      </c>
      <c r="D68" s="12">
        <v>9400</v>
      </c>
      <c r="E68" s="17">
        <v>9400</v>
      </c>
      <c r="F68" s="12"/>
      <c r="G68" s="17">
        <v>9400</v>
      </c>
      <c r="H68" s="12"/>
      <c r="I68" s="23" t="s">
        <v>21</v>
      </c>
      <c r="J68" s="21"/>
    </row>
    <row r="69" spans="1:10" s="2" customFormat="1" ht="18.75" customHeight="1">
      <c r="A69" s="12">
        <v>4042</v>
      </c>
      <c r="B69" s="14" t="s">
        <v>113</v>
      </c>
      <c r="C69" s="12" t="s">
        <v>40</v>
      </c>
      <c r="D69" s="12">
        <v>3581</v>
      </c>
      <c r="E69" s="17">
        <v>3581</v>
      </c>
      <c r="F69" s="12"/>
      <c r="G69" s="17">
        <v>3581</v>
      </c>
      <c r="H69" s="12"/>
      <c r="I69" s="23" t="s">
        <v>21</v>
      </c>
      <c r="J69" s="21"/>
    </row>
    <row r="70" spans="1:10" s="2" customFormat="1" ht="18.75" customHeight="1">
      <c r="A70" s="12">
        <v>4043</v>
      </c>
      <c r="B70" s="14" t="s">
        <v>114</v>
      </c>
      <c r="C70" s="12" t="s">
        <v>112</v>
      </c>
      <c r="D70" s="12">
        <v>55185.73</v>
      </c>
      <c r="E70" s="17">
        <v>55185.73</v>
      </c>
      <c r="F70" s="12"/>
      <c r="G70" s="17">
        <v>55185.73</v>
      </c>
      <c r="H70" s="12"/>
      <c r="I70" s="23" t="s">
        <v>21</v>
      </c>
      <c r="J70" s="21"/>
    </row>
    <row r="71" spans="1:10" s="2" customFormat="1" ht="18.75" customHeight="1">
      <c r="A71" s="12">
        <v>4044</v>
      </c>
      <c r="B71" s="14" t="s">
        <v>115</v>
      </c>
      <c r="C71" s="12" t="s">
        <v>31</v>
      </c>
      <c r="D71" s="12">
        <v>12596.14</v>
      </c>
      <c r="E71" s="17">
        <v>12596.14</v>
      </c>
      <c r="F71" s="12"/>
      <c r="G71" s="17">
        <v>12596.14</v>
      </c>
      <c r="H71" s="12"/>
      <c r="I71" s="23" t="s">
        <v>21</v>
      </c>
      <c r="J71" s="21"/>
    </row>
    <row r="72" spans="1:10" s="2" customFormat="1" ht="18.75" customHeight="1">
      <c r="A72" s="12">
        <v>4045</v>
      </c>
      <c r="B72" s="14" t="s">
        <v>116</v>
      </c>
      <c r="C72" s="12" t="s">
        <v>24</v>
      </c>
      <c r="D72" s="12">
        <v>262790</v>
      </c>
      <c r="E72" s="17"/>
      <c r="F72" s="12"/>
      <c r="G72" s="17"/>
      <c r="H72" s="12"/>
      <c r="I72" s="10" t="s">
        <v>37</v>
      </c>
      <c r="J72" s="21"/>
    </row>
    <row r="73" spans="1:10" s="2" customFormat="1" ht="18.75" customHeight="1">
      <c r="A73" s="12">
        <v>4046</v>
      </c>
      <c r="B73" s="14" t="s">
        <v>117</v>
      </c>
      <c r="C73" s="12" t="s">
        <v>24</v>
      </c>
      <c r="D73" s="12">
        <v>301854</v>
      </c>
      <c r="E73" s="17">
        <v>69622.59</v>
      </c>
      <c r="F73" s="12"/>
      <c r="G73" s="17">
        <v>69622.59</v>
      </c>
      <c r="H73" s="12"/>
      <c r="I73" s="10" t="s">
        <v>37</v>
      </c>
      <c r="J73" s="21"/>
    </row>
    <row r="74" spans="1:10" s="2" customFormat="1" ht="18.75" customHeight="1">
      <c r="A74" s="12">
        <v>4047</v>
      </c>
      <c r="B74" s="14" t="s">
        <v>118</v>
      </c>
      <c r="C74" s="12" t="s">
        <v>24</v>
      </c>
      <c r="D74" s="12">
        <v>190400</v>
      </c>
      <c r="E74" s="17"/>
      <c r="F74" s="12"/>
      <c r="G74" s="17"/>
      <c r="H74" s="12"/>
      <c r="I74" s="10" t="s">
        <v>119</v>
      </c>
      <c r="J74" s="21"/>
    </row>
    <row r="75" spans="1:10" s="2" customFormat="1" ht="18.75" customHeight="1">
      <c r="A75" s="12">
        <v>4048</v>
      </c>
      <c r="B75" s="14" t="s">
        <v>120</v>
      </c>
      <c r="C75" s="12" t="s">
        <v>40</v>
      </c>
      <c r="D75" s="12">
        <v>3900</v>
      </c>
      <c r="E75" s="17">
        <v>3900</v>
      </c>
      <c r="F75" s="12"/>
      <c r="G75" s="17">
        <v>3900</v>
      </c>
      <c r="H75" s="12"/>
      <c r="I75" s="23" t="s">
        <v>21</v>
      </c>
      <c r="J75" s="21"/>
    </row>
    <row r="76" spans="1:10" s="2" customFormat="1" ht="18.75" customHeight="1">
      <c r="A76" s="12">
        <v>4049</v>
      </c>
      <c r="B76" s="14" t="s">
        <v>121</v>
      </c>
      <c r="C76" s="12" t="s">
        <v>34</v>
      </c>
      <c r="D76" s="12">
        <v>2000</v>
      </c>
      <c r="E76" s="17">
        <v>2000</v>
      </c>
      <c r="F76" s="12"/>
      <c r="G76" s="17">
        <v>2000</v>
      </c>
      <c r="H76" s="12"/>
      <c r="I76" s="23" t="s">
        <v>21</v>
      </c>
      <c r="J76" s="21"/>
    </row>
    <row r="77" spans="1:10" ht="39.75" customHeight="1">
      <c r="A77" s="5" t="s">
        <v>0</v>
      </c>
      <c r="B77" s="5"/>
      <c r="C77" s="5"/>
      <c r="D77" s="5"/>
      <c r="E77" s="5"/>
      <c r="F77" s="5"/>
      <c r="G77" s="5"/>
      <c r="H77" s="5"/>
      <c r="I77" s="5"/>
      <c r="J77" s="18"/>
    </row>
    <row r="78" spans="1:10" s="1" customFormat="1" ht="15.75" customHeight="1">
      <c r="A78" s="6" t="s">
        <v>1</v>
      </c>
      <c r="B78" s="6"/>
      <c r="C78" s="6"/>
      <c r="D78" s="6"/>
      <c r="E78" s="6"/>
      <c r="F78" s="6"/>
      <c r="G78" s="6"/>
      <c r="H78" s="6"/>
      <c r="I78" s="6"/>
      <c r="J78" s="19"/>
    </row>
    <row r="79" spans="1:10" s="2" customFormat="1" ht="18.75" customHeight="1">
      <c r="A79" s="7" t="s">
        <v>2</v>
      </c>
      <c r="B79" s="7" t="s">
        <v>3</v>
      </c>
      <c r="C79" s="7" t="s">
        <v>4</v>
      </c>
      <c r="D79" s="7" t="s">
        <v>5</v>
      </c>
      <c r="E79" s="7" t="s">
        <v>6</v>
      </c>
      <c r="F79" s="7"/>
      <c r="G79" s="7"/>
      <c r="H79" s="7" t="s">
        <v>7</v>
      </c>
      <c r="I79" s="20" t="s">
        <v>8</v>
      </c>
      <c r="J79" s="21"/>
    </row>
    <row r="80" spans="1:10" s="2" customFormat="1" ht="22.5" customHeight="1">
      <c r="A80" s="8"/>
      <c r="B80" s="8"/>
      <c r="C80" s="8"/>
      <c r="D80" s="8"/>
      <c r="E80" s="9" t="s">
        <v>9</v>
      </c>
      <c r="F80" s="9" t="s">
        <v>10</v>
      </c>
      <c r="G80" s="9" t="s">
        <v>11</v>
      </c>
      <c r="H80" s="8"/>
      <c r="I80" s="22"/>
      <c r="J80" s="21"/>
    </row>
    <row r="81" spans="1:10" s="2" customFormat="1" ht="18.75" customHeight="1">
      <c r="A81" s="12">
        <v>4050</v>
      </c>
      <c r="B81" s="14" t="s">
        <v>122</v>
      </c>
      <c r="C81" s="12" t="s">
        <v>31</v>
      </c>
      <c r="D81" s="12">
        <v>20100</v>
      </c>
      <c r="E81" s="17">
        <v>2655</v>
      </c>
      <c r="F81" s="12"/>
      <c r="G81" s="17">
        <v>2655</v>
      </c>
      <c r="H81" s="12"/>
      <c r="I81" s="10" t="s">
        <v>37</v>
      </c>
      <c r="J81" s="21"/>
    </row>
    <row r="82" spans="1:10" s="2" customFormat="1" ht="18.75" customHeight="1">
      <c r="A82" s="12">
        <v>4051</v>
      </c>
      <c r="B82" s="14" t="s">
        <v>123</v>
      </c>
      <c r="C82" s="12" t="s">
        <v>31</v>
      </c>
      <c r="D82" s="12">
        <v>18079</v>
      </c>
      <c r="E82" s="17">
        <v>14079.2</v>
      </c>
      <c r="F82" s="12"/>
      <c r="G82" s="17">
        <v>14079.2</v>
      </c>
      <c r="H82" s="12"/>
      <c r="I82" s="10" t="s">
        <v>37</v>
      </c>
      <c r="J82" s="21"/>
    </row>
    <row r="83" spans="1:10" s="2" customFormat="1" ht="18.75" customHeight="1">
      <c r="A83" s="12">
        <v>4052</v>
      </c>
      <c r="B83" s="14" t="s">
        <v>124</v>
      </c>
      <c r="C83" s="12" t="s">
        <v>31</v>
      </c>
      <c r="D83" s="12">
        <v>12075</v>
      </c>
      <c r="E83" s="17">
        <v>12075</v>
      </c>
      <c r="F83" s="12"/>
      <c r="G83" s="17">
        <v>12075</v>
      </c>
      <c r="H83" s="12"/>
      <c r="I83" s="23" t="s">
        <v>21</v>
      </c>
      <c r="J83" s="21"/>
    </row>
    <row r="84" spans="1:10" s="2" customFormat="1" ht="18.75" customHeight="1">
      <c r="A84" s="12">
        <v>4053</v>
      </c>
      <c r="B84" s="14" t="s">
        <v>125</v>
      </c>
      <c r="C84" s="12" t="s">
        <v>126</v>
      </c>
      <c r="D84" s="12">
        <v>251223.04</v>
      </c>
      <c r="E84" s="17">
        <v>180898.04</v>
      </c>
      <c r="F84" s="12"/>
      <c r="G84" s="17">
        <v>180898.04</v>
      </c>
      <c r="H84" s="12"/>
      <c r="I84" s="10" t="s">
        <v>37</v>
      </c>
      <c r="J84" s="21"/>
    </row>
    <row r="85" spans="1:10" s="2" customFormat="1" ht="18.75" customHeight="1">
      <c r="A85" s="12">
        <v>4054</v>
      </c>
      <c r="B85" s="14" t="s">
        <v>127</v>
      </c>
      <c r="C85" s="12" t="s">
        <v>97</v>
      </c>
      <c r="D85" s="12">
        <v>44400</v>
      </c>
      <c r="E85" s="17">
        <v>44400</v>
      </c>
      <c r="F85" s="12"/>
      <c r="G85" s="17">
        <v>44400</v>
      </c>
      <c r="H85" s="12"/>
      <c r="I85" s="23" t="s">
        <v>21</v>
      </c>
      <c r="J85" s="21"/>
    </row>
    <row r="86" spans="1:10" s="2" customFormat="1" ht="18.75" customHeight="1">
      <c r="A86" s="12">
        <v>4055</v>
      </c>
      <c r="B86" s="14" t="s">
        <v>128</v>
      </c>
      <c r="C86" s="12" t="s">
        <v>97</v>
      </c>
      <c r="D86" s="12">
        <v>6456</v>
      </c>
      <c r="E86" s="17">
        <v>6456</v>
      </c>
      <c r="F86" s="12"/>
      <c r="G86" s="17">
        <v>6456</v>
      </c>
      <c r="H86" s="12"/>
      <c r="I86" s="23" t="s">
        <v>21</v>
      </c>
      <c r="J86" s="21"/>
    </row>
    <row r="87" spans="1:10" s="2" customFormat="1" ht="18.75" customHeight="1">
      <c r="A87" s="12">
        <v>4056</v>
      </c>
      <c r="B87" s="14" t="s">
        <v>129</v>
      </c>
      <c r="C87" s="12" t="s">
        <v>31</v>
      </c>
      <c r="D87" s="12">
        <v>18769</v>
      </c>
      <c r="E87" s="17">
        <v>16769.2</v>
      </c>
      <c r="F87" s="12"/>
      <c r="G87" s="17">
        <v>16769.2</v>
      </c>
      <c r="H87" s="12"/>
      <c r="I87" s="10"/>
      <c r="J87" s="21"/>
    </row>
    <row r="88" spans="1:10" s="2" customFormat="1" ht="18.75" customHeight="1">
      <c r="A88" s="12">
        <v>4057</v>
      </c>
      <c r="B88" s="14" t="s">
        <v>130</v>
      </c>
      <c r="C88" s="12" t="s">
        <v>24</v>
      </c>
      <c r="D88" s="12">
        <v>100000</v>
      </c>
      <c r="E88" s="17">
        <v>94000</v>
      </c>
      <c r="F88" s="12"/>
      <c r="G88" s="17">
        <v>94000</v>
      </c>
      <c r="H88" s="12"/>
      <c r="I88" s="23" t="s">
        <v>21</v>
      </c>
      <c r="J88" s="21"/>
    </row>
    <row r="89" spans="1:10" s="2" customFormat="1" ht="18.75" customHeight="1">
      <c r="A89" s="12">
        <v>4058</v>
      </c>
      <c r="B89" s="14" t="s">
        <v>131</v>
      </c>
      <c r="C89" s="12" t="s">
        <v>31</v>
      </c>
      <c r="D89" s="12">
        <v>5860</v>
      </c>
      <c r="E89" s="17">
        <v>5860</v>
      </c>
      <c r="F89" s="12"/>
      <c r="G89" s="17">
        <v>5860</v>
      </c>
      <c r="H89" s="12"/>
      <c r="I89" s="23" t="s">
        <v>21</v>
      </c>
      <c r="J89" s="21"/>
    </row>
    <row r="90" spans="1:10" s="2" customFormat="1" ht="18.75" customHeight="1">
      <c r="A90" s="12">
        <v>4059</v>
      </c>
      <c r="B90" s="14" t="s">
        <v>132</v>
      </c>
      <c r="C90" s="12" t="s">
        <v>133</v>
      </c>
      <c r="D90" s="12">
        <v>8444</v>
      </c>
      <c r="E90" s="17">
        <v>8444</v>
      </c>
      <c r="F90" s="12"/>
      <c r="G90" s="17">
        <v>8444</v>
      </c>
      <c r="H90" s="12"/>
      <c r="I90" s="23" t="s">
        <v>21</v>
      </c>
      <c r="J90" s="21"/>
    </row>
    <row r="91" spans="1:10" s="2" customFormat="1" ht="18.75" customHeight="1">
      <c r="A91" s="12">
        <v>4060</v>
      </c>
      <c r="B91" s="14" t="s">
        <v>134</v>
      </c>
      <c r="C91" s="12" t="s">
        <v>31</v>
      </c>
      <c r="D91" s="12">
        <v>67391</v>
      </c>
      <c r="E91" s="17">
        <v>35590</v>
      </c>
      <c r="F91" s="12"/>
      <c r="G91" s="17">
        <v>35590</v>
      </c>
      <c r="H91" s="12"/>
      <c r="I91" s="10" t="s">
        <v>135</v>
      </c>
      <c r="J91" s="21"/>
    </row>
    <row r="92" spans="1:10" s="2" customFormat="1" ht="18.75" customHeight="1">
      <c r="A92" s="12">
        <v>4061</v>
      </c>
      <c r="B92" s="14" t="s">
        <v>136</v>
      </c>
      <c r="C92" s="12" t="s">
        <v>31</v>
      </c>
      <c r="D92" s="12">
        <v>107800</v>
      </c>
      <c r="E92" s="17">
        <v>106718.09</v>
      </c>
      <c r="F92" s="12"/>
      <c r="G92" s="17">
        <v>106718.09</v>
      </c>
      <c r="H92" s="12"/>
      <c r="I92" s="10" t="s">
        <v>37</v>
      </c>
      <c r="J92" s="21"/>
    </row>
    <row r="93" spans="1:10" s="2" customFormat="1" ht="18.75" customHeight="1">
      <c r="A93" s="12">
        <v>4062</v>
      </c>
      <c r="B93" s="14" t="s">
        <v>137</v>
      </c>
      <c r="C93" s="12" t="s">
        <v>94</v>
      </c>
      <c r="D93" s="12">
        <v>44871</v>
      </c>
      <c r="E93" s="17">
        <v>15500</v>
      </c>
      <c r="F93" s="12"/>
      <c r="G93" s="17">
        <v>15500</v>
      </c>
      <c r="H93" s="12"/>
      <c r="I93" s="10" t="s">
        <v>138</v>
      </c>
      <c r="J93" s="21"/>
    </row>
    <row r="94" spans="1:10" s="2" customFormat="1" ht="18.75" customHeight="1">
      <c r="A94" s="12">
        <v>4063</v>
      </c>
      <c r="B94" s="14" t="s">
        <v>139</v>
      </c>
      <c r="C94" s="12" t="s">
        <v>133</v>
      </c>
      <c r="D94" s="12">
        <v>8200</v>
      </c>
      <c r="E94" s="17">
        <v>8200</v>
      </c>
      <c r="F94" s="12"/>
      <c r="G94" s="17">
        <v>8200</v>
      </c>
      <c r="H94" s="12"/>
      <c r="I94" s="23" t="s">
        <v>21</v>
      </c>
      <c r="J94" s="21"/>
    </row>
    <row r="95" spans="1:10" s="2" customFormat="1" ht="18.75" customHeight="1">
      <c r="A95" s="12">
        <v>4064</v>
      </c>
      <c r="B95" s="14" t="s">
        <v>140</v>
      </c>
      <c r="C95" s="12" t="s">
        <v>31</v>
      </c>
      <c r="D95" s="12">
        <v>2970</v>
      </c>
      <c r="E95" s="17">
        <v>2970</v>
      </c>
      <c r="F95" s="12"/>
      <c r="G95" s="17">
        <v>2970</v>
      </c>
      <c r="H95" s="12"/>
      <c r="I95" s="23" t="s">
        <v>21</v>
      </c>
      <c r="J95" s="21"/>
    </row>
    <row r="96" spans="1:10" s="2" customFormat="1" ht="18.75" customHeight="1">
      <c r="A96" s="12">
        <v>4065</v>
      </c>
      <c r="B96" s="14" t="s">
        <v>141</v>
      </c>
      <c r="C96" s="12" t="s">
        <v>112</v>
      </c>
      <c r="D96" s="12">
        <v>2850</v>
      </c>
      <c r="E96" s="17">
        <v>2596</v>
      </c>
      <c r="F96" s="12"/>
      <c r="G96" s="17">
        <v>2596</v>
      </c>
      <c r="H96" s="12"/>
      <c r="I96" s="10" t="s">
        <v>37</v>
      </c>
      <c r="J96" s="21"/>
    </row>
    <row r="97" spans="1:10" s="2" customFormat="1" ht="18.75" customHeight="1">
      <c r="A97" s="12">
        <v>4066</v>
      </c>
      <c r="B97" s="14" t="s">
        <v>142</v>
      </c>
      <c r="C97" s="12" t="s">
        <v>31</v>
      </c>
      <c r="D97" s="12">
        <v>69000</v>
      </c>
      <c r="E97" s="17"/>
      <c r="F97" s="12"/>
      <c r="G97" s="17"/>
      <c r="H97" s="12"/>
      <c r="I97" s="10" t="s">
        <v>37</v>
      </c>
      <c r="J97" s="21"/>
    </row>
    <row r="98" spans="1:9" s="2" customFormat="1" ht="18.75" customHeight="1">
      <c r="A98" s="12">
        <v>4067</v>
      </c>
      <c r="B98" s="14" t="s">
        <v>143</v>
      </c>
      <c r="C98" s="12" t="s">
        <v>31</v>
      </c>
      <c r="D98" s="12">
        <v>17105.5</v>
      </c>
      <c r="E98" s="17">
        <v>17105.5</v>
      </c>
      <c r="F98" s="12"/>
      <c r="G98" s="17">
        <v>17105.5</v>
      </c>
      <c r="H98" s="12"/>
      <c r="I98" s="23" t="s">
        <v>21</v>
      </c>
    </row>
    <row r="99" spans="1:9" s="2" customFormat="1" ht="18.75" customHeight="1">
      <c r="A99" s="12">
        <v>4068</v>
      </c>
      <c r="B99" s="14" t="s">
        <v>144</v>
      </c>
      <c r="C99" s="12" t="s">
        <v>40</v>
      </c>
      <c r="D99" s="12">
        <v>25175</v>
      </c>
      <c r="E99" s="17">
        <v>25175</v>
      </c>
      <c r="F99" s="12"/>
      <c r="G99" s="17">
        <v>25175</v>
      </c>
      <c r="H99" s="12"/>
      <c r="I99" s="23" t="s">
        <v>21</v>
      </c>
    </row>
    <row r="100" spans="1:9" s="2" customFormat="1" ht="18.75" customHeight="1">
      <c r="A100" s="12">
        <v>4069</v>
      </c>
      <c r="B100" s="14" t="s">
        <v>145</v>
      </c>
      <c r="C100" s="12" t="s">
        <v>146</v>
      </c>
      <c r="D100" s="12">
        <v>7200</v>
      </c>
      <c r="E100" s="17">
        <v>6000</v>
      </c>
      <c r="F100" s="12"/>
      <c r="G100" s="17">
        <v>6000</v>
      </c>
      <c r="H100" s="12"/>
      <c r="I100" s="10" t="s">
        <v>37</v>
      </c>
    </row>
    <row r="101" spans="1:9" s="2" customFormat="1" ht="18.75" customHeight="1">
      <c r="A101" s="12">
        <v>4070</v>
      </c>
      <c r="B101" s="14" t="s">
        <v>147</v>
      </c>
      <c r="C101" s="12" t="s">
        <v>24</v>
      </c>
      <c r="D101" s="12">
        <v>284667</v>
      </c>
      <c r="E101" s="17"/>
      <c r="F101" s="12"/>
      <c r="G101" s="17"/>
      <c r="H101" s="12"/>
      <c r="I101" s="10"/>
    </row>
    <row r="102" spans="1:10" ht="30" customHeight="1">
      <c r="A102" s="5" t="s">
        <v>0</v>
      </c>
      <c r="B102" s="5"/>
      <c r="C102" s="5"/>
      <c r="D102" s="5"/>
      <c r="E102" s="5"/>
      <c r="F102" s="5"/>
      <c r="G102" s="5"/>
      <c r="H102" s="5"/>
      <c r="I102" s="5"/>
      <c r="J102" s="18"/>
    </row>
    <row r="103" spans="1:10" s="1" customFormat="1" ht="13.5" customHeight="1">
      <c r="A103" s="6" t="s">
        <v>1</v>
      </c>
      <c r="B103" s="6"/>
      <c r="C103" s="6"/>
      <c r="D103" s="6"/>
      <c r="E103" s="6"/>
      <c r="F103" s="6"/>
      <c r="G103" s="6"/>
      <c r="H103" s="6"/>
      <c r="I103" s="6"/>
      <c r="J103" s="19"/>
    </row>
    <row r="104" spans="1:10" s="2" customFormat="1" ht="15" customHeight="1">
      <c r="A104" s="7" t="s">
        <v>2</v>
      </c>
      <c r="B104" s="7" t="s">
        <v>3</v>
      </c>
      <c r="C104" s="7" t="s">
        <v>4</v>
      </c>
      <c r="D104" s="7" t="s">
        <v>5</v>
      </c>
      <c r="E104" s="7" t="s">
        <v>6</v>
      </c>
      <c r="F104" s="7"/>
      <c r="G104" s="7"/>
      <c r="H104" s="7" t="s">
        <v>7</v>
      </c>
      <c r="I104" s="20" t="s">
        <v>8</v>
      </c>
      <c r="J104" s="21"/>
    </row>
    <row r="105" spans="1:10" s="2" customFormat="1" ht="19.5" customHeight="1">
      <c r="A105" s="8"/>
      <c r="B105" s="8"/>
      <c r="C105" s="8"/>
      <c r="D105" s="8"/>
      <c r="E105" s="9" t="s">
        <v>9</v>
      </c>
      <c r="F105" s="9" t="s">
        <v>10</v>
      </c>
      <c r="G105" s="9" t="s">
        <v>11</v>
      </c>
      <c r="H105" s="8"/>
      <c r="I105" s="22"/>
      <c r="J105" s="21"/>
    </row>
    <row r="106" spans="1:9" s="2" customFormat="1" ht="18.75" customHeight="1">
      <c r="A106" s="12">
        <v>4071</v>
      </c>
      <c r="B106" s="14" t="s">
        <v>148</v>
      </c>
      <c r="C106" s="12" t="s">
        <v>34</v>
      </c>
      <c r="D106" s="12">
        <v>2225</v>
      </c>
      <c r="E106" s="17">
        <v>2225</v>
      </c>
      <c r="F106" s="12"/>
      <c r="G106" s="17">
        <v>2225</v>
      </c>
      <c r="H106" s="12"/>
      <c r="I106" s="23" t="s">
        <v>21</v>
      </c>
    </row>
    <row r="107" spans="1:9" s="2" customFormat="1" ht="18.75" customHeight="1">
      <c r="A107" s="12">
        <v>4072</v>
      </c>
      <c r="B107" s="14" t="s">
        <v>149</v>
      </c>
      <c r="C107" s="12" t="s">
        <v>24</v>
      </c>
      <c r="D107" s="12">
        <v>60000</v>
      </c>
      <c r="E107" s="17">
        <v>60000</v>
      </c>
      <c r="F107" s="12"/>
      <c r="G107" s="17">
        <v>60000</v>
      </c>
      <c r="H107" s="12"/>
      <c r="I107" s="23" t="s">
        <v>21</v>
      </c>
    </row>
    <row r="108" spans="1:9" s="2" customFormat="1" ht="18.75" customHeight="1">
      <c r="A108" s="12">
        <v>4073</v>
      </c>
      <c r="B108" s="14" t="s">
        <v>150</v>
      </c>
      <c r="C108" s="12" t="s">
        <v>112</v>
      </c>
      <c r="D108" s="12">
        <v>45003</v>
      </c>
      <c r="E108" s="17">
        <v>45003</v>
      </c>
      <c r="F108" s="12"/>
      <c r="G108" s="17">
        <v>45003</v>
      </c>
      <c r="H108" s="12"/>
      <c r="I108" s="23" t="s">
        <v>21</v>
      </c>
    </row>
    <row r="109" spans="1:9" s="2" customFormat="1" ht="18.75" customHeight="1">
      <c r="A109" s="12">
        <v>4074</v>
      </c>
      <c r="B109" s="14" t="s">
        <v>151</v>
      </c>
      <c r="C109" s="12" t="s">
        <v>31</v>
      </c>
      <c r="D109" s="12">
        <v>238704</v>
      </c>
      <c r="E109" s="17">
        <v>160000</v>
      </c>
      <c r="F109" s="12"/>
      <c r="G109" s="17">
        <v>160000</v>
      </c>
      <c r="H109" s="12"/>
      <c r="I109" s="10" t="s">
        <v>138</v>
      </c>
    </row>
    <row r="110" spans="1:9" s="2" customFormat="1" ht="18.75" customHeight="1">
      <c r="A110" s="12">
        <v>4075</v>
      </c>
      <c r="B110" s="14" t="s">
        <v>152</v>
      </c>
      <c r="C110" s="12" t="s">
        <v>24</v>
      </c>
      <c r="D110" s="12">
        <v>234600</v>
      </c>
      <c r="E110" s="17">
        <v>234600</v>
      </c>
      <c r="F110" s="12"/>
      <c r="G110" s="17">
        <v>234600</v>
      </c>
      <c r="H110" s="12"/>
      <c r="I110" s="10"/>
    </row>
    <row r="111" spans="1:9" s="2" customFormat="1" ht="18.75" customHeight="1">
      <c r="A111" s="12">
        <v>4076</v>
      </c>
      <c r="B111" s="14" t="s">
        <v>153</v>
      </c>
      <c r="C111" s="12" t="s">
        <v>24</v>
      </c>
      <c r="D111" s="12">
        <v>286435.86</v>
      </c>
      <c r="E111" s="17">
        <v>225571.86</v>
      </c>
      <c r="F111" s="12"/>
      <c r="G111" s="17">
        <v>225571.86</v>
      </c>
      <c r="H111" s="12"/>
      <c r="I111" s="10" t="s">
        <v>37</v>
      </c>
    </row>
    <row r="112" spans="1:9" s="2" customFormat="1" ht="18.75" customHeight="1">
      <c r="A112" s="12">
        <v>4077</v>
      </c>
      <c r="B112" s="14" t="s">
        <v>154</v>
      </c>
      <c r="C112" s="12" t="s">
        <v>24</v>
      </c>
      <c r="D112" s="12">
        <v>230000</v>
      </c>
      <c r="E112" s="17">
        <v>200000</v>
      </c>
      <c r="F112" s="12"/>
      <c r="G112" s="17">
        <v>200000</v>
      </c>
      <c r="H112" s="12"/>
      <c r="I112" s="10" t="s">
        <v>138</v>
      </c>
    </row>
    <row r="113" spans="1:9" s="2" customFormat="1" ht="18.75" customHeight="1">
      <c r="A113" s="12">
        <v>4078</v>
      </c>
      <c r="B113" s="14" t="s">
        <v>155</v>
      </c>
      <c r="C113" s="12" t="s">
        <v>156</v>
      </c>
      <c r="D113" s="12">
        <v>1500000</v>
      </c>
      <c r="E113" s="17"/>
      <c r="F113" s="12"/>
      <c r="G113" s="17"/>
      <c r="H113" s="12"/>
      <c r="I113" s="23"/>
    </row>
    <row r="114" spans="1:9" s="2" customFormat="1" ht="18.75" customHeight="1">
      <c r="A114" s="12">
        <v>4079</v>
      </c>
      <c r="B114" s="14" t="s">
        <v>157</v>
      </c>
      <c r="C114" s="12" t="s">
        <v>158</v>
      </c>
      <c r="D114" s="12">
        <v>34137</v>
      </c>
      <c r="E114" s="12">
        <v>24157</v>
      </c>
      <c r="F114" s="12"/>
      <c r="G114" s="12">
        <v>24157</v>
      </c>
      <c r="H114" s="12"/>
      <c r="I114" s="10"/>
    </row>
    <row r="115" spans="1:9" s="2" customFormat="1" ht="18.75" customHeight="1">
      <c r="A115" s="12">
        <v>4080</v>
      </c>
      <c r="B115" s="14" t="s">
        <v>159</v>
      </c>
      <c r="C115" s="12" t="s">
        <v>24</v>
      </c>
      <c r="D115" s="12">
        <v>100000</v>
      </c>
      <c r="E115" s="12">
        <v>100000</v>
      </c>
      <c r="F115" s="12"/>
      <c r="G115" s="12">
        <v>100000</v>
      </c>
      <c r="H115" s="12"/>
      <c r="I115" s="23" t="s">
        <v>21</v>
      </c>
    </row>
    <row r="116" spans="1:9" s="2" customFormat="1" ht="18.75" customHeight="1">
      <c r="A116" s="12">
        <v>4081</v>
      </c>
      <c r="B116" s="14" t="s">
        <v>160</v>
      </c>
      <c r="C116" s="12" t="s">
        <v>31</v>
      </c>
      <c r="D116" s="12">
        <v>5239</v>
      </c>
      <c r="E116" s="12">
        <v>5239</v>
      </c>
      <c r="F116" s="12"/>
      <c r="G116" s="12">
        <v>5239</v>
      </c>
      <c r="H116" s="12"/>
      <c r="I116" s="23" t="s">
        <v>21</v>
      </c>
    </row>
    <row r="117" spans="1:9" s="2" customFormat="1" ht="18.75" customHeight="1">
      <c r="A117" s="26">
        <v>4082</v>
      </c>
      <c r="B117" s="27" t="s">
        <v>161</v>
      </c>
      <c r="C117" s="26" t="s">
        <v>31</v>
      </c>
      <c r="D117" s="26">
        <v>3600</v>
      </c>
      <c r="E117" s="12">
        <v>3600</v>
      </c>
      <c r="F117" s="12"/>
      <c r="G117" s="12">
        <v>3600</v>
      </c>
      <c r="H117" s="12"/>
      <c r="I117" s="23" t="s">
        <v>21</v>
      </c>
    </row>
    <row r="118" spans="1:9" s="2" customFormat="1" ht="18.75" customHeight="1">
      <c r="A118" s="12">
        <v>4083</v>
      </c>
      <c r="B118" s="28" t="s">
        <v>162</v>
      </c>
      <c r="C118" s="12" t="s">
        <v>40</v>
      </c>
      <c r="D118" s="12">
        <v>15223</v>
      </c>
      <c r="E118" s="29">
        <v>13243</v>
      </c>
      <c r="F118" s="30"/>
      <c r="G118" s="30">
        <v>13243</v>
      </c>
      <c r="H118" s="30"/>
      <c r="I118" s="39"/>
    </row>
    <row r="119" spans="1:9" s="2" customFormat="1" ht="18.75" customHeight="1">
      <c r="A119" s="12">
        <v>4084</v>
      </c>
      <c r="B119" s="28" t="s">
        <v>163</v>
      </c>
      <c r="C119" s="12" t="s">
        <v>31</v>
      </c>
      <c r="D119" s="12">
        <v>18520</v>
      </c>
      <c r="E119" s="29">
        <v>18520</v>
      </c>
      <c r="F119" s="30"/>
      <c r="G119" s="30">
        <v>18520</v>
      </c>
      <c r="H119" s="30"/>
      <c r="I119" s="23"/>
    </row>
    <row r="120" spans="1:9" s="2" customFormat="1" ht="18.75" customHeight="1">
      <c r="A120" s="12">
        <v>4085</v>
      </c>
      <c r="B120" s="28" t="s">
        <v>164</v>
      </c>
      <c r="C120" s="12" t="s">
        <v>40</v>
      </c>
      <c r="D120" s="12">
        <v>43917.75</v>
      </c>
      <c r="E120" s="29"/>
      <c r="F120" s="30"/>
      <c r="G120" s="30"/>
      <c r="H120" s="30"/>
      <c r="I120" s="39" t="s">
        <v>37</v>
      </c>
    </row>
    <row r="121" spans="1:9" s="2" customFormat="1" ht="18.75" customHeight="1">
      <c r="A121" s="12">
        <v>4086</v>
      </c>
      <c r="B121" s="28" t="s">
        <v>165</v>
      </c>
      <c r="C121" s="12" t="s">
        <v>31</v>
      </c>
      <c r="D121" s="12">
        <v>31275</v>
      </c>
      <c r="E121" s="29">
        <v>31275</v>
      </c>
      <c r="F121" s="30"/>
      <c r="G121" s="30">
        <v>31275</v>
      </c>
      <c r="H121" s="30"/>
      <c r="I121" s="23"/>
    </row>
    <row r="122" spans="1:9" s="2" customFormat="1" ht="18.75" customHeight="1">
      <c r="A122" s="26">
        <v>4087</v>
      </c>
      <c r="B122" s="31" t="s">
        <v>166</v>
      </c>
      <c r="C122" s="26" t="s">
        <v>146</v>
      </c>
      <c r="D122" s="12">
        <v>238401</v>
      </c>
      <c r="E122" s="29"/>
      <c r="F122" s="30"/>
      <c r="G122" s="30"/>
      <c r="H122" s="30"/>
      <c r="I122" s="39" t="s">
        <v>37</v>
      </c>
    </row>
    <row r="123" spans="1:9" s="2" customFormat="1" ht="18.75" customHeight="1">
      <c r="A123" s="12">
        <v>4088</v>
      </c>
      <c r="B123" s="32" t="s">
        <v>167</v>
      </c>
      <c r="C123" s="12" t="s">
        <v>24</v>
      </c>
      <c r="D123" s="12">
        <v>10000</v>
      </c>
      <c r="E123" s="33">
        <v>10000</v>
      </c>
      <c r="F123" s="30"/>
      <c r="G123" s="30">
        <v>10000</v>
      </c>
      <c r="H123" s="30"/>
      <c r="I123" s="39"/>
    </row>
    <row r="124" spans="1:9" s="2" customFormat="1" ht="18.75" customHeight="1">
      <c r="A124" s="12">
        <v>4089</v>
      </c>
      <c r="B124" s="32" t="s">
        <v>168</v>
      </c>
      <c r="C124" s="12" t="s">
        <v>24</v>
      </c>
      <c r="D124" s="12">
        <v>190400</v>
      </c>
      <c r="E124" s="33">
        <v>190400</v>
      </c>
      <c r="F124" s="30"/>
      <c r="G124" s="30">
        <v>190400</v>
      </c>
      <c r="H124" s="30"/>
      <c r="I124" s="39"/>
    </row>
    <row r="125" spans="1:9" s="2" customFormat="1" ht="18.75" customHeight="1">
      <c r="A125" s="34">
        <v>4090</v>
      </c>
      <c r="B125" s="35" t="s">
        <v>169</v>
      </c>
      <c r="C125" s="34" t="s">
        <v>146</v>
      </c>
      <c r="D125" s="12">
        <v>16398</v>
      </c>
      <c r="E125" s="33"/>
      <c r="F125" s="30"/>
      <c r="G125" s="30"/>
      <c r="H125" s="30"/>
      <c r="I125" s="39" t="s">
        <v>170</v>
      </c>
    </row>
    <row r="126" spans="1:9" s="2" customFormat="1" ht="18.75" customHeight="1">
      <c r="A126" s="36">
        <v>4091</v>
      </c>
      <c r="B126" s="28" t="s">
        <v>171</v>
      </c>
      <c r="C126" s="12" t="s">
        <v>24</v>
      </c>
      <c r="D126" s="12">
        <v>100000</v>
      </c>
      <c r="E126" s="37"/>
      <c r="F126" s="38"/>
      <c r="G126" s="38"/>
      <c r="H126" s="38"/>
      <c r="I126" s="40" t="s">
        <v>172</v>
      </c>
    </row>
    <row r="127" spans="1:9" s="2" customFormat="1" ht="18.75" customHeight="1">
      <c r="A127" s="12"/>
      <c r="B127" s="11" t="s">
        <v>16</v>
      </c>
      <c r="C127" s="12"/>
      <c r="D127" s="8">
        <f>SUM(D20:D126)</f>
        <v>8615179.81</v>
      </c>
      <c r="E127" s="8">
        <f aca="true" t="shared" si="2" ref="D127:G127">SUM(E20:E125)</f>
        <v>4903480.500000001</v>
      </c>
      <c r="F127" s="8"/>
      <c r="G127" s="8">
        <f t="shared" si="2"/>
        <v>4903480.500000001</v>
      </c>
      <c r="H127" s="8"/>
      <c r="I127" s="10"/>
    </row>
    <row r="128" spans="1:10" ht="39.75" customHeight="1">
      <c r="A128" s="5" t="s">
        <v>0</v>
      </c>
      <c r="B128" s="5"/>
      <c r="C128" s="5"/>
      <c r="D128" s="5"/>
      <c r="E128" s="5"/>
      <c r="F128" s="5"/>
      <c r="G128" s="5"/>
      <c r="H128" s="5"/>
      <c r="I128" s="5"/>
      <c r="J128" s="18"/>
    </row>
    <row r="129" spans="1:10" s="1" customFormat="1" ht="15.75" customHeight="1">
      <c r="A129" s="6" t="s">
        <v>1</v>
      </c>
      <c r="B129" s="6"/>
      <c r="C129" s="6"/>
      <c r="D129" s="6"/>
      <c r="E129" s="6"/>
      <c r="F129" s="6"/>
      <c r="G129" s="6"/>
      <c r="H129" s="6"/>
      <c r="I129" s="6"/>
      <c r="J129" s="19"/>
    </row>
    <row r="130" spans="1:10" s="2" customFormat="1" ht="18.75" customHeight="1">
      <c r="A130" s="7" t="s">
        <v>2</v>
      </c>
      <c r="B130" s="7" t="s">
        <v>3</v>
      </c>
      <c r="C130" s="7" t="s">
        <v>4</v>
      </c>
      <c r="D130" s="7" t="s">
        <v>5</v>
      </c>
      <c r="E130" s="7" t="s">
        <v>6</v>
      </c>
      <c r="F130" s="7"/>
      <c r="G130" s="7"/>
      <c r="H130" s="7" t="s">
        <v>7</v>
      </c>
      <c r="I130" s="20" t="s">
        <v>8</v>
      </c>
      <c r="J130" s="21"/>
    </row>
    <row r="131" spans="1:10" s="2" customFormat="1" ht="22.5" customHeight="1">
      <c r="A131" s="8"/>
      <c r="B131" s="8"/>
      <c r="C131" s="8"/>
      <c r="D131" s="8"/>
      <c r="E131" s="9" t="s">
        <v>9</v>
      </c>
      <c r="F131" s="9" t="s">
        <v>10</v>
      </c>
      <c r="G131" s="9" t="s">
        <v>11</v>
      </c>
      <c r="H131" s="8"/>
      <c r="I131" s="22"/>
      <c r="J131" s="21"/>
    </row>
    <row r="132" spans="1:9" s="2" customFormat="1" ht="18.75" customHeight="1">
      <c r="A132" s="41"/>
      <c r="B132" s="42" t="s">
        <v>173</v>
      </c>
      <c r="C132" s="43"/>
      <c r="D132" s="43"/>
      <c r="E132" s="43"/>
      <c r="F132" s="43"/>
      <c r="G132" s="43"/>
      <c r="H132" s="44"/>
      <c r="I132" s="44"/>
    </row>
    <row r="133" spans="1:9" s="2" customFormat="1" ht="21" customHeight="1">
      <c r="A133" s="16" t="s">
        <v>174</v>
      </c>
      <c r="B133" s="14" t="s">
        <v>175</v>
      </c>
      <c r="C133" s="45" t="s">
        <v>40</v>
      </c>
      <c r="D133" s="12">
        <v>43173.8</v>
      </c>
      <c r="E133" s="12">
        <v>43173.8</v>
      </c>
      <c r="F133" s="12"/>
      <c r="G133" s="12">
        <v>43173.8</v>
      </c>
      <c r="H133" s="12"/>
      <c r="I133" s="10"/>
    </row>
    <row r="134" spans="1:9" s="2" customFormat="1" ht="21" customHeight="1">
      <c r="A134" s="16" t="s">
        <v>176</v>
      </c>
      <c r="B134" s="14" t="s">
        <v>177</v>
      </c>
      <c r="C134" s="45" t="s">
        <v>40</v>
      </c>
      <c r="D134" s="12">
        <v>9000</v>
      </c>
      <c r="E134" s="12">
        <v>9000</v>
      </c>
      <c r="F134" s="12"/>
      <c r="G134" s="12">
        <v>9000</v>
      </c>
      <c r="H134" s="12"/>
      <c r="I134" s="10"/>
    </row>
    <row r="135" spans="1:9" s="2" customFormat="1" ht="21" customHeight="1">
      <c r="A135" s="16" t="s">
        <v>178</v>
      </c>
      <c r="B135" s="14" t="s">
        <v>179</v>
      </c>
      <c r="C135" s="45" t="s">
        <v>40</v>
      </c>
      <c r="D135" s="12">
        <v>8175</v>
      </c>
      <c r="E135" s="12">
        <v>8175</v>
      </c>
      <c r="F135" s="12"/>
      <c r="G135" s="12">
        <v>8175</v>
      </c>
      <c r="H135" s="12"/>
      <c r="I135" s="10"/>
    </row>
    <row r="136" spans="1:9" s="2" customFormat="1" ht="21" customHeight="1">
      <c r="A136" s="16" t="s">
        <v>180</v>
      </c>
      <c r="B136" s="14" t="s">
        <v>181</v>
      </c>
      <c r="C136" s="45" t="s">
        <v>40</v>
      </c>
      <c r="D136" s="12">
        <v>16000</v>
      </c>
      <c r="E136" s="12">
        <v>16000</v>
      </c>
      <c r="F136" s="12"/>
      <c r="G136" s="12">
        <v>16000</v>
      </c>
      <c r="H136" s="12"/>
      <c r="I136" s="10"/>
    </row>
    <row r="137" spans="1:9" s="2" customFormat="1" ht="21" customHeight="1">
      <c r="A137" s="16" t="s">
        <v>182</v>
      </c>
      <c r="B137" s="14" t="s">
        <v>183</v>
      </c>
      <c r="C137" s="45" t="s">
        <v>40</v>
      </c>
      <c r="D137" s="12">
        <v>31797</v>
      </c>
      <c r="E137" s="12">
        <v>31797</v>
      </c>
      <c r="F137" s="12"/>
      <c r="G137" s="12">
        <v>31797</v>
      </c>
      <c r="H137" s="12"/>
      <c r="I137" s="10"/>
    </row>
    <row r="138" spans="1:9" s="2" customFormat="1" ht="21" customHeight="1">
      <c r="A138" s="16" t="s">
        <v>184</v>
      </c>
      <c r="B138" s="14" t="s">
        <v>185</v>
      </c>
      <c r="C138" s="45" t="s">
        <v>186</v>
      </c>
      <c r="D138" s="12">
        <v>16000</v>
      </c>
      <c r="E138" s="12">
        <v>16000</v>
      </c>
      <c r="F138" s="12"/>
      <c r="G138" s="12">
        <v>16000</v>
      </c>
      <c r="H138" s="12"/>
      <c r="I138" s="10"/>
    </row>
    <row r="139" spans="1:9" s="2" customFormat="1" ht="21" customHeight="1">
      <c r="A139" s="16" t="s">
        <v>187</v>
      </c>
      <c r="B139" s="14" t="s">
        <v>188</v>
      </c>
      <c r="C139" s="45" t="s">
        <v>40</v>
      </c>
      <c r="D139" s="12">
        <v>50000</v>
      </c>
      <c r="E139" s="12">
        <v>50000</v>
      </c>
      <c r="F139" s="12"/>
      <c r="G139" s="12">
        <v>50000</v>
      </c>
      <c r="H139" s="12"/>
      <c r="I139" s="10"/>
    </row>
    <row r="140" spans="1:9" s="2" customFormat="1" ht="21" customHeight="1">
      <c r="A140" s="16" t="s">
        <v>189</v>
      </c>
      <c r="B140" s="14" t="s">
        <v>190</v>
      </c>
      <c r="C140" s="45" t="s">
        <v>40</v>
      </c>
      <c r="D140" s="12">
        <v>35143</v>
      </c>
      <c r="E140" s="12">
        <v>35143</v>
      </c>
      <c r="F140" s="12"/>
      <c r="G140" s="12">
        <v>35143</v>
      </c>
      <c r="H140" s="12"/>
      <c r="I140" s="10"/>
    </row>
    <row r="141" spans="1:9" s="2" customFormat="1" ht="21" customHeight="1">
      <c r="A141" s="16" t="s">
        <v>191</v>
      </c>
      <c r="B141" s="14" t="s">
        <v>192</v>
      </c>
      <c r="C141" s="45" t="s">
        <v>40</v>
      </c>
      <c r="D141" s="12">
        <v>14000</v>
      </c>
      <c r="E141" s="12">
        <v>14000</v>
      </c>
      <c r="F141" s="12"/>
      <c r="G141" s="12">
        <v>14000</v>
      </c>
      <c r="H141" s="12"/>
      <c r="I141" s="10"/>
    </row>
    <row r="142" spans="1:9" s="2" customFormat="1" ht="21" customHeight="1">
      <c r="A142" s="16" t="s">
        <v>193</v>
      </c>
      <c r="B142" s="14" t="s">
        <v>194</v>
      </c>
      <c r="C142" s="45" t="s">
        <v>40</v>
      </c>
      <c r="D142" s="12">
        <v>40800</v>
      </c>
      <c r="E142" s="12">
        <v>40800</v>
      </c>
      <c r="F142" s="12"/>
      <c r="G142" s="12">
        <v>40800</v>
      </c>
      <c r="H142" s="12"/>
      <c r="I142" s="10"/>
    </row>
    <row r="143" spans="1:9" s="2" customFormat="1" ht="21" customHeight="1">
      <c r="A143" s="16" t="s">
        <v>195</v>
      </c>
      <c r="B143" s="14" t="s">
        <v>196</v>
      </c>
      <c r="C143" s="45" t="s">
        <v>40</v>
      </c>
      <c r="D143" s="12">
        <v>72320</v>
      </c>
      <c r="E143" s="12">
        <v>72320</v>
      </c>
      <c r="F143" s="12"/>
      <c r="G143" s="12">
        <v>72320</v>
      </c>
      <c r="H143" s="12"/>
      <c r="I143" s="10"/>
    </row>
    <row r="144" spans="1:9" s="2" customFormat="1" ht="21" customHeight="1">
      <c r="A144" s="16" t="s">
        <v>197</v>
      </c>
      <c r="B144" s="14" t="s">
        <v>198</v>
      </c>
      <c r="C144" s="45" t="s">
        <v>40</v>
      </c>
      <c r="D144" s="12">
        <v>62001</v>
      </c>
      <c r="E144" s="12">
        <v>62001</v>
      </c>
      <c r="F144" s="12"/>
      <c r="G144" s="12">
        <v>62001</v>
      </c>
      <c r="H144" s="12"/>
      <c r="I144" s="10"/>
    </row>
    <row r="145" spans="1:9" s="2" customFormat="1" ht="21" customHeight="1">
      <c r="A145" s="16" t="s">
        <v>199</v>
      </c>
      <c r="B145" s="14" t="s">
        <v>200</v>
      </c>
      <c r="C145" s="45" t="s">
        <v>40</v>
      </c>
      <c r="D145" s="12">
        <v>9000</v>
      </c>
      <c r="E145" s="12">
        <v>9000</v>
      </c>
      <c r="F145" s="12"/>
      <c r="G145" s="12">
        <v>9000</v>
      </c>
      <c r="H145" s="12"/>
      <c r="I145" s="10"/>
    </row>
    <row r="146" spans="1:9" s="2" customFormat="1" ht="21" customHeight="1">
      <c r="A146" s="16" t="s">
        <v>201</v>
      </c>
      <c r="B146" s="14" t="s">
        <v>202</v>
      </c>
      <c r="C146" s="45" t="s">
        <v>40</v>
      </c>
      <c r="D146" s="12">
        <v>9000</v>
      </c>
      <c r="E146" s="12">
        <v>9000</v>
      </c>
      <c r="F146" s="12"/>
      <c r="G146" s="12">
        <v>9000</v>
      </c>
      <c r="H146" s="12"/>
      <c r="I146" s="10"/>
    </row>
    <row r="147" spans="1:9" s="2" customFormat="1" ht="21" customHeight="1">
      <c r="A147" s="16" t="s">
        <v>203</v>
      </c>
      <c r="B147" s="14" t="s">
        <v>204</v>
      </c>
      <c r="C147" s="45" t="s">
        <v>40</v>
      </c>
      <c r="D147" s="12">
        <v>25000</v>
      </c>
      <c r="E147" s="46">
        <v>22000</v>
      </c>
      <c r="F147" s="12"/>
      <c r="G147" s="12">
        <v>22000</v>
      </c>
      <c r="H147" s="12"/>
      <c r="I147" s="10"/>
    </row>
    <row r="148" spans="1:9" s="2" customFormat="1" ht="21" customHeight="1">
      <c r="A148" s="16" t="s">
        <v>205</v>
      </c>
      <c r="B148" s="14" t="s">
        <v>206</v>
      </c>
      <c r="C148" s="45" t="s">
        <v>40</v>
      </c>
      <c r="D148" s="12">
        <v>95000</v>
      </c>
      <c r="E148" s="12">
        <v>95000</v>
      </c>
      <c r="F148" s="12"/>
      <c r="G148" s="12">
        <v>95000</v>
      </c>
      <c r="H148" s="12"/>
      <c r="I148" s="10"/>
    </row>
    <row r="149" spans="1:9" s="2" customFormat="1" ht="21" customHeight="1">
      <c r="A149" s="16" t="s">
        <v>207</v>
      </c>
      <c r="B149" s="14" t="s">
        <v>208</v>
      </c>
      <c r="C149" s="45" t="s">
        <v>40</v>
      </c>
      <c r="D149" s="12">
        <v>1500</v>
      </c>
      <c r="E149" s="12">
        <v>1500</v>
      </c>
      <c r="F149" s="12"/>
      <c r="G149" s="12">
        <v>1500</v>
      </c>
      <c r="H149" s="12"/>
      <c r="I149" s="10"/>
    </row>
    <row r="150" spans="1:9" s="2" customFormat="1" ht="21" customHeight="1">
      <c r="A150" s="16" t="s">
        <v>209</v>
      </c>
      <c r="B150" s="14" t="s">
        <v>210</v>
      </c>
      <c r="C150" s="45" t="s">
        <v>40</v>
      </c>
      <c r="D150" s="12">
        <v>49577</v>
      </c>
      <c r="E150" s="12">
        <v>49577</v>
      </c>
      <c r="F150" s="12"/>
      <c r="G150" s="12">
        <v>49577</v>
      </c>
      <c r="H150" s="12">
        <v>49577</v>
      </c>
      <c r="I150" s="10"/>
    </row>
    <row r="151" spans="1:10" ht="39.75" customHeight="1">
      <c r="A151" s="5" t="s">
        <v>0</v>
      </c>
      <c r="B151" s="5"/>
      <c r="C151" s="5"/>
      <c r="D151" s="5"/>
      <c r="E151" s="5"/>
      <c r="F151" s="5"/>
      <c r="G151" s="5"/>
      <c r="H151" s="5"/>
      <c r="I151" s="5"/>
      <c r="J151" s="18"/>
    </row>
    <row r="152" spans="1:10" s="1" customFormat="1" ht="15.75" customHeight="1">
      <c r="A152" s="6" t="s">
        <v>1</v>
      </c>
      <c r="B152" s="6"/>
      <c r="C152" s="6"/>
      <c r="D152" s="6"/>
      <c r="E152" s="6"/>
      <c r="F152" s="6"/>
      <c r="G152" s="6"/>
      <c r="H152" s="6"/>
      <c r="I152" s="6"/>
      <c r="J152" s="19"/>
    </row>
    <row r="153" spans="1:10" s="2" customFormat="1" ht="18.75" customHeight="1">
      <c r="A153" s="7" t="s">
        <v>2</v>
      </c>
      <c r="B153" s="7" t="s">
        <v>3</v>
      </c>
      <c r="C153" s="7" t="s">
        <v>4</v>
      </c>
      <c r="D153" s="7" t="s">
        <v>5</v>
      </c>
      <c r="E153" s="7" t="s">
        <v>6</v>
      </c>
      <c r="F153" s="7"/>
      <c r="G153" s="7"/>
      <c r="H153" s="7" t="s">
        <v>7</v>
      </c>
      <c r="I153" s="20" t="s">
        <v>8</v>
      </c>
      <c r="J153" s="21"/>
    </row>
    <row r="154" spans="1:10" s="2" customFormat="1" ht="22.5" customHeight="1">
      <c r="A154" s="8"/>
      <c r="B154" s="8"/>
      <c r="C154" s="8"/>
      <c r="D154" s="8"/>
      <c r="E154" s="9" t="s">
        <v>9</v>
      </c>
      <c r="F154" s="9" t="s">
        <v>10</v>
      </c>
      <c r="G154" s="9" t="s">
        <v>11</v>
      </c>
      <c r="H154" s="8"/>
      <c r="I154" s="22"/>
      <c r="J154" s="21"/>
    </row>
    <row r="155" spans="1:9" s="2" customFormat="1" ht="21" customHeight="1">
      <c r="A155" s="47" t="s">
        <v>211</v>
      </c>
      <c r="B155" s="48" t="s">
        <v>212</v>
      </c>
      <c r="C155" s="49" t="s">
        <v>133</v>
      </c>
      <c r="D155" s="12">
        <v>24320</v>
      </c>
      <c r="E155" s="30">
        <v>23593</v>
      </c>
      <c r="F155" s="30"/>
      <c r="G155" s="30">
        <v>23593</v>
      </c>
      <c r="H155" s="30"/>
      <c r="I155" s="39"/>
    </row>
    <row r="156" spans="1:9" s="2" customFormat="1" ht="21" customHeight="1">
      <c r="A156" s="41"/>
      <c r="B156" s="50" t="s">
        <v>16</v>
      </c>
      <c r="C156" s="26"/>
      <c r="D156" s="51">
        <f aca="true" t="shared" si="3" ref="D156:G156">SUM(D133:D155)</f>
        <v>611806.8</v>
      </c>
      <c r="E156" s="52">
        <f t="shared" si="3"/>
        <v>608079.8</v>
      </c>
      <c r="F156" s="26"/>
      <c r="G156" s="52">
        <f t="shared" si="3"/>
        <v>608079.8</v>
      </c>
      <c r="H156" s="52">
        <f>SUM(H133:H150)</f>
        <v>49577</v>
      </c>
      <c r="I156" s="41"/>
    </row>
    <row r="157" spans="1:9" s="2" customFormat="1" ht="27.75" customHeight="1">
      <c r="A157" s="10"/>
      <c r="B157" s="13" t="s">
        <v>213</v>
      </c>
      <c r="C157" s="12"/>
      <c r="D157" s="8">
        <f>D12+D17+D127+D156</f>
        <v>14702169.120000001</v>
      </c>
      <c r="E157" s="8">
        <f>E12+E17+E127+E156</f>
        <v>10412321.66</v>
      </c>
      <c r="F157" s="8">
        <f>F7+F12+F17+F127+F156</f>
        <v>4242259.4399999995</v>
      </c>
      <c r="G157" s="8">
        <f>G7+G12+G17+G127+G156</f>
        <v>6170062.220000001</v>
      </c>
      <c r="H157" s="8">
        <f>H127+H156</f>
        <v>49577</v>
      </c>
      <c r="I157" s="10"/>
    </row>
    <row r="158" spans="1:9" s="2" customFormat="1" ht="11.25">
      <c r="A158" s="53" t="s">
        <v>214</v>
      </c>
      <c r="B158" s="54"/>
      <c r="C158" s="55"/>
      <c r="D158" s="55"/>
      <c r="E158" s="55"/>
      <c r="F158" s="55"/>
      <c r="G158" s="55"/>
      <c r="H158" s="54"/>
      <c r="I158" s="54"/>
    </row>
    <row r="159" spans="1:9" s="2" customFormat="1" ht="11.25">
      <c r="A159" s="54"/>
      <c r="B159" s="54"/>
      <c r="C159" s="55"/>
      <c r="D159" s="55"/>
      <c r="E159" s="55"/>
      <c r="F159" s="55"/>
      <c r="G159" s="55"/>
      <c r="H159" s="54"/>
      <c r="I159" s="54"/>
    </row>
    <row r="160" spans="1:9" s="2" customFormat="1" ht="11.25">
      <c r="A160" s="54"/>
      <c r="B160" s="54"/>
      <c r="C160" s="55"/>
      <c r="D160" s="55"/>
      <c r="E160" s="55"/>
      <c r="F160" s="55"/>
      <c r="G160" s="55"/>
      <c r="H160" s="54"/>
      <c r="I160" s="54"/>
    </row>
    <row r="161" spans="1:9" s="2" customFormat="1" ht="11.25">
      <c r="A161" s="54"/>
      <c r="B161" s="54"/>
      <c r="C161" s="55"/>
      <c r="D161" s="55"/>
      <c r="E161" s="55"/>
      <c r="F161" s="55"/>
      <c r="G161" s="55"/>
      <c r="H161" s="54"/>
      <c r="I161" s="54"/>
    </row>
    <row r="162" spans="1:9" s="2" customFormat="1" ht="11.25">
      <c r="A162" s="54"/>
      <c r="B162" s="54"/>
      <c r="C162" s="55"/>
      <c r="D162" s="55"/>
      <c r="E162" s="55"/>
      <c r="F162" s="55"/>
      <c r="G162" s="55"/>
      <c r="H162" s="54"/>
      <c r="I162" s="54"/>
    </row>
    <row r="163" spans="1:9" s="2" customFormat="1" ht="11.25">
      <c r="A163" s="54"/>
      <c r="B163" s="54"/>
      <c r="C163" s="55"/>
      <c r="D163" s="55"/>
      <c r="E163" s="55"/>
      <c r="F163" s="55"/>
      <c r="G163" s="55"/>
      <c r="H163" s="54"/>
      <c r="I163" s="54"/>
    </row>
    <row r="164" spans="1:9" s="2" customFormat="1" ht="11.25">
      <c r="A164" s="54"/>
      <c r="B164" s="54"/>
      <c r="C164" s="55"/>
      <c r="D164" s="55"/>
      <c r="E164" s="55"/>
      <c r="F164" s="55"/>
      <c r="G164" s="55"/>
      <c r="H164" s="54"/>
      <c r="I164" s="54"/>
    </row>
    <row r="165" spans="1:9" s="2" customFormat="1" ht="11.25">
      <c r="A165" s="54"/>
      <c r="B165" s="54"/>
      <c r="C165" s="55"/>
      <c r="D165" s="55"/>
      <c r="E165" s="55"/>
      <c r="F165" s="55"/>
      <c r="G165" s="55"/>
      <c r="H165" s="54"/>
      <c r="I165" s="54"/>
    </row>
    <row r="166" spans="1:9" s="2" customFormat="1" ht="11.25">
      <c r="A166" s="54"/>
      <c r="B166" s="54"/>
      <c r="C166" s="55"/>
      <c r="D166" s="55"/>
      <c r="E166" s="55"/>
      <c r="F166" s="55"/>
      <c r="G166" s="55"/>
      <c r="H166" s="54"/>
      <c r="I166" s="54"/>
    </row>
    <row r="167" spans="1:9" s="2" customFormat="1" ht="19.5" customHeight="1">
      <c r="A167" s="54"/>
      <c r="B167" s="54"/>
      <c r="C167" s="55"/>
      <c r="D167" s="55"/>
      <c r="E167" s="55"/>
      <c r="F167" s="55"/>
      <c r="G167" s="55"/>
      <c r="H167" s="54"/>
      <c r="I167" s="54"/>
    </row>
    <row r="168" spans="3:7" s="2" customFormat="1" ht="11.25">
      <c r="C168" s="55"/>
      <c r="D168" s="55"/>
      <c r="E168" s="55"/>
      <c r="F168" s="55"/>
      <c r="G168" s="55"/>
    </row>
    <row r="178" ht="14.25">
      <c r="J178" s="12"/>
    </row>
    <row r="179" ht="14.25">
      <c r="J179" s="12"/>
    </row>
    <row r="180" ht="14.25">
      <c r="J180" s="12"/>
    </row>
    <row r="181" ht="14.25">
      <c r="J181" s="12"/>
    </row>
    <row r="182" ht="14.25">
      <c r="J182" s="12"/>
    </row>
    <row r="183" ht="14.25">
      <c r="J183" s="12"/>
    </row>
    <row r="184" ht="14.25">
      <c r="J184" s="12"/>
    </row>
    <row r="185" ht="14.25">
      <c r="J185" s="12"/>
    </row>
    <row r="186" ht="14.25">
      <c r="J186" s="12"/>
    </row>
  </sheetData>
  <sheetProtection/>
  <mergeCells count="72">
    <mergeCell ref="A1:I1"/>
    <mergeCell ref="A2:I2"/>
    <mergeCell ref="E3:G3"/>
    <mergeCell ref="B5:I5"/>
    <mergeCell ref="A8:I8"/>
    <mergeCell ref="B9:I9"/>
    <mergeCell ref="A13:I13"/>
    <mergeCell ref="B14:I14"/>
    <mergeCell ref="A18:I18"/>
    <mergeCell ref="B19:I19"/>
    <mergeCell ref="A27:I27"/>
    <mergeCell ref="A28:I28"/>
    <mergeCell ref="E29:G29"/>
    <mergeCell ref="A52:I52"/>
    <mergeCell ref="A53:I53"/>
    <mergeCell ref="E54:G54"/>
    <mergeCell ref="A77:I77"/>
    <mergeCell ref="A78:I78"/>
    <mergeCell ref="E79:G79"/>
    <mergeCell ref="A102:I102"/>
    <mergeCell ref="A103:I103"/>
    <mergeCell ref="E104:G104"/>
    <mergeCell ref="A128:I128"/>
    <mergeCell ref="A129:I129"/>
    <mergeCell ref="E130:G130"/>
    <mergeCell ref="B132:I132"/>
    <mergeCell ref="A151:I151"/>
    <mergeCell ref="A152:I152"/>
    <mergeCell ref="E153:G153"/>
    <mergeCell ref="A3:A4"/>
    <mergeCell ref="A29:A30"/>
    <mergeCell ref="A54:A55"/>
    <mergeCell ref="A79:A80"/>
    <mergeCell ref="A104:A105"/>
    <mergeCell ref="A130:A131"/>
    <mergeCell ref="A153:A154"/>
    <mergeCell ref="B3:B4"/>
    <mergeCell ref="B29:B30"/>
    <mergeCell ref="B54:B55"/>
    <mergeCell ref="B79:B80"/>
    <mergeCell ref="B104:B105"/>
    <mergeCell ref="B130:B131"/>
    <mergeCell ref="B153:B154"/>
    <mergeCell ref="C3:C4"/>
    <mergeCell ref="C29:C30"/>
    <mergeCell ref="C54:C55"/>
    <mergeCell ref="C79:C80"/>
    <mergeCell ref="C104:C105"/>
    <mergeCell ref="C130:C131"/>
    <mergeCell ref="C153:C154"/>
    <mergeCell ref="D3:D4"/>
    <mergeCell ref="D29:D30"/>
    <mergeCell ref="D54:D55"/>
    <mergeCell ref="D79:D80"/>
    <mergeCell ref="D104:D105"/>
    <mergeCell ref="D130:D131"/>
    <mergeCell ref="D153:D154"/>
    <mergeCell ref="H3:H4"/>
    <mergeCell ref="H29:H30"/>
    <mergeCell ref="H54:H55"/>
    <mergeCell ref="H79:H80"/>
    <mergeCell ref="H104:H105"/>
    <mergeCell ref="H130:H131"/>
    <mergeCell ref="H153:H154"/>
    <mergeCell ref="I3:I4"/>
    <mergeCell ref="I29:I30"/>
    <mergeCell ref="I54:I55"/>
    <mergeCell ref="I79:I80"/>
    <mergeCell ref="I104:I105"/>
    <mergeCell ref="I130:I131"/>
    <mergeCell ref="I153:I154"/>
    <mergeCell ref="A158:I167"/>
  </mergeCells>
  <printOptions/>
  <pageMargins left="0.83" right="0.2" top="0.75" bottom="0.43" header="0.51" footer="0.21"/>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S15" sqref="S15"/>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2016-11-04T07:12:25Z</cp:lastPrinted>
  <dcterms:created xsi:type="dcterms:W3CDTF">2015-07-18T10:36:11Z</dcterms:created>
  <dcterms:modified xsi:type="dcterms:W3CDTF">2016-12-29T03:46:09Z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